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3040" windowHeight="8796" activeTab="0"/>
  </bookViews>
  <sheets>
    <sheet name="Résultats Eté 2016" sheetId="1" r:id="rId1"/>
    <sheet name="Classt Clubs" sheetId="2" r:id="rId2"/>
  </sheets>
  <definedNames>
    <definedName name="_xlnm.Print_Titles" localSheetId="1">'Classt Clubs'!$5:$5</definedName>
    <definedName name="Tri">'Résultats Eté 2016'!$B$4:$M$221</definedName>
    <definedName name="_xlnm.Print_Area" localSheetId="1">'Classt Clubs'!$A$1:$M$122</definedName>
  </definedNames>
  <calcPr fullCalcOnLoad="1" refMode="R1C1"/>
  <pivotCaches>
    <pivotCache cacheId="1" r:id="rId3"/>
  </pivotCaches>
</workbook>
</file>

<file path=xl/sharedStrings.xml><?xml version="1.0" encoding="utf-8"?>
<sst xmlns="http://schemas.openxmlformats.org/spreadsheetml/2006/main" count="1137" uniqueCount="413">
  <si>
    <t>Carton 1</t>
  </si>
  <si>
    <t>Carton 2</t>
  </si>
  <si>
    <t>M</t>
  </si>
  <si>
    <t>Général</t>
  </si>
  <si>
    <t>Carton 3</t>
  </si>
  <si>
    <t>22 HUNTER 
Match National Postal</t>
  </si>
  <si>
    <t>Match</t>
  </si>
  <si>
    <t>NOEL</t>
  </si>
  <si>
    <t>Eric</t>
  </si>
  <si>
    <t>S</t>
  </si>
  <si>
    <t>BERNARD</t>
  </si>
  <si>
    <t>Christophe</t>
  </si>
  <si>
    <t>COURANTON</t>
  </si>
  <si>
    <t>Alain</t>
  </si>
  <si>
    <t>BLOCQUEL</t>
  </si>
  <si>
    <t>Régis</t>
  </si>
  <si>
    <t>DEBRABANT</t>
  </si>
  <si>
    <t>Hugues</t>
  </si>
  <si>
    <t>Michel</t>
  </si>
  <si>
    <t xml:space="preserve">NADOLNY </t>
  </si>
  <si>
    <t>Didier</t>
  </si>
  <si>
    <t>DEBUREAUX</t>
  </si>
  <si>
    <t>RAINGLET</t>
  </si>
  <si>
    <t>SABRE</t>
  </si>
  <si>
    <t xml:space="preserve">PELICAN </t>
  </si>
  <si>
    <t>Frédéric</t>
  </si>
  <si>
    <t>BURON</t>
  </si>
  <si>
    <t>Benoit</t>
  </si>
  <si>
    <t>La cible de Soisy</t>
  </si>
  <si>
    <t>PRILLIEZ</t>
  </si>
  <si>
    <t>Yolande</t>
  </si>
  <si>
    <t>D</t>
  </si>
  <si>
    <t>LECESTRE</t>
  </si>
  <si>
    <t>Patrice</t>
  </si>
  <si>
    <t>PIETTE</t>
  </si>
  <si>
    <t>Henri</t>
  </si>
  <si>
    <t>GMEREK</t>
  </si>
  <si>
    <t>CANTEAU</t>
  </si>
  <si>
    <t>Antoine</t>
  </si>
  <si>
    <t>GARNIER</t>
  </si>
  <si>
    <t>Patrick</t>
  </si>
  <si>
    <t>ROSSI</t>
  </si>
  <si>
    <t>Enrico</t>
  </si>
  <si>
    <t>Mathieu</t>
  </si>
  <si>
    <t>VARLET</t>
  </si>
  <si>
    <t>René</t>
  </si>
  <si>
    <t xml:space="preserve">DECAUDIN </t>
  </si>
  <si>
    <t>Daniel</t>
  </si>
  <si>
    <t>LHOIR</t>
  </si>
  <si>
    <t>PENNING</t>
  </si>
  <si>
    <t>Gérard</t>
  </si>
  <si>
    <t>LECOCQ</t>
  </si>
  <si>
    <t>JOUBERT</t>
  </si>
  <si>
    <t>Dominique</t>
  </si>
  <si>
    <t>La cible d'Evreux</t>
  </si>
  <si>
    <t>AGNERAY</t>
  </si>
  <si>
    <t>Pascal</t>
  </si>
  <si>
    <t>CHANTOISEAU</t>
  </si>
  <si>
    <t>ROMMEL</t>
  </si>
  <si>
    <t>Sébastien</t>
  </si>
  <si>
    <t>DUBUISSON</t>
  </si>
  <si>
    <t>Max</t>
  </si>
  <si>
    <t>PARIS</t>
  </si>
  <si>
    <t>Charles</t>
  </si>
  <si>
    <t>DAMIENS</t>
  </si>
  <si>
    <t>DESRUCQUES</t>
  </si>
  <si>
    <t>Guy</t>
  </si>
  <si>
    <t xml:space="preserve">DUSSART </t>
  </si>
  <si>
    <t xml:space="preserve">TABUTEAU </t>
  </si>
  <si>
    <t>Francky</t>
  </si>
  <si>
    <t>LECOMTE</t>
  </si>
  <si>
    <t>ALLOT</t>
  </si>
  <si>
    <t>Raymond</t>
  </si>
  <si>
    <t>GODEFROY</t>
  </si>
  <si>
    <t>Thierry</t>
  </si>
  <si>
    <t>LA TORRE</t>
  </si>
  <si>
    <t>Jean</t>
  </si>
  <si>
    <t xml:space="preserve">BARDIN </t>
  </si>
  <si>
    <t>GRIMAUD</t>
  </si>
  <si>
    <t>BOULANGEOT</t>
  </si>
  <si>
    <t>BOREAU</t>
  </si>
  <si>
    <t>REGNIER</t>
  </si>
  <si>
    <t>GEAIFFRAI</t>
  </si>
  <si>
    <t>Bertrand</t>
  </si>
  <si>
    <t>La détente Gisorsienne</t>
  </si>
  <si>
    <t>HERLEM</t>
  </si>
  <si>
    <t>GIRAUD</t>
  </si>
  <si>
    <t>STRIBY</t>
  </si>
  <si>
    <t>Serge</t>
  </si>
  <si>
    <t>OMER</t>
  </si>
  <si>
    <t>PELTIER</t>
  </si>
  <si>
    <t>MANGEOT</t>
  </si>
  <si>
    <t>PREY</t>
  </si>
  <si>
    <t>DEHONT</t>
  </si>
  <si>
    <t>Claude</t>
  </si>
  <si>
    <t>SEGUINOT</t>
  </si>
  <si>
    <t xml:space="preserve">HATTON </t>
  </si>
  <si>
    <t>Raoul</t>
  </si>
  <si>
    <t>KIELBASA</t>
  </si>
  <si>
    <t>MELLEC</t>
  </si>
  <si>
    <t>LELOUCHE</t>
  </si>
  <si>
    <t>Coline</t>
  </si>
  <si>
    <t>FERRAND</t>
  </si>
  <si>
    <t>Reynald</t>
  </si>
  <si>
    <t>LEFOYER</t>
  </si>
  <si>
    <t>Cédric</t>
  </si>
  <si>
    <t xml:space="preserve">BRILLOUET </t>
  </si>
  <si>
    <t>Sandrine</t>
  </si>
  <si>
    <t>DENIS</t>
  </si>
  <si>
    <t>DECROS</t>
  </si>
  <si>
    <t>GALLAIS</t>
  </si>
  <si>
    <t>Thomas</t>
  </si>
  <si>
    <t>LE GUEN</t>
  </si>
  <si>
    <t>GODEBOUT</t>
  </si>
  <si>
    <t>CARPENTIER</t>
  </si>
  <si>
    <t>SACEPE</t>
  </si>
  <si>
    <t>Sebastien</t>
  </si>
  <si>
    <t>FOURNIER</t>
  </si>
  <si>
    <t>William</t>
  </si>
  <si>
    <t>CATOIS</t>
  </si>
  <si>
    <t>Philippe</t>
  </si>
  <si>
    <t>GUIOULLIER</t>
  </si>
  <si>
    <t>Yveline</t>
  </si>
  <si>
    <t>DUBREUCQ</t>
  </si>
  <si>
    <t>GRIS</t>
  </si>
  <si>
    <t>LOUCHARD</t>
  </si>
  <si>
    <t>BENOIST</t>
  </si>
  <si>
    <t>Virginie</t>
  </si>
  <si>
    <t>CLEMENT</t>
  </si>
  <si>
    <t>André</t>
  </si>
  <si>
    <t>BLANCHO</t>
  </si>
  <si>
    <t>ALT</t>
  </si>
  <si>
    <t>Julien</t>
  </si>
  <si>
    <t>POTIN VESPERAS</t>
  </si>
  <si>
    <t>Roger</t>
  </si>
  <si>
    <t>BOUGOUIN</t>
  </si>
  <si>
    <t>BUREL</t>
  </si>
  <si>
    <t>Manuel</t>
  </si>
  <si>
    <t>PALLUET</t>
  </si>
  <si>
    <t>Joël</t>
  </si>
  <si>
    <t>Luc</t>
  </si>
  <si>
    <t>Catherine</t>
  </si>
  <si>
    <t>FAUQUEUR</t>
  </si>
  <si>
    <t>Lionel</t>
  </si>
  <si>
    <t xml:space="preserve">FRANCOIS </t>
  </si>
  <si>
    <t>PORTEBOIS</t>
  </si>
  <si>
    <t>Gilles</t>
  </si>
  <si>
    <t>DELBECQ</t>
  </si>
  <si>
    <t>BLAIN</t>
  </si>
  <si>
    <t>Katia</t>
  </si>
  <si>
    <t>DUBOIS</t>
  </si>
  <si>
    <t>David</t>
  </si>
  <si>
    <t>IMMELE</t>
  </si>
  <si>
    <t>QUILLET</t>
  </si>
  <si>
    <t>PETIT</t>
  </si>
  <si>
    <t>Jacques</t>
  </si>
  <si>
    <t>BONSENS</t>
  </si>
  <si>
    <t>Francis</t>
  </si>
  <si>
    <t>OFFREDI</t>
  </si>
  <si>
    <t xml:space="preserve">BRYIS </t>
  </si>
  <si>
    <t>CAILLEE</t>
  </si>
  <si>
    <t>Noël</t>
  </si>
  <si>
    <t>BAZIN</t>
  </si>
  <si>
    <t>Valérie</t>
  </si>
  <si>
    <t>LÊ</t>
  </si>
  <si>
    <t>Sophie</t>
  </si>
  <si>
    <t>PORCHERET</t>
  </si>
  <si>
    <t>Arthur</t>
  </si>
  <si>
    <t>MEGANGE</t>
  </si>
  <si>
    <t>MARCHAND</t>
  </si>
  <si>
    <t>CATHELAIN</t>
  </si>
  <si>
    <t>Jacky</t>
  </si>
  <si>
    <t>BAUCHE</t>
  </si>
  <si>
    <t>BAILLY</t>
  </si>
  <si>
    <t>Vincent</t>
  </si>
  <si>
    <t>LAMBERT</t>
  </si>
  <si>
    <t>BOUDIN</t>
  </si>
  <si>
    <t>Marc</t>
  </si>
  <si>
    <t>MARCHAL</t>
  </si>
  <si>
    <t>GUINEPAIN</t>
  </si>
  <si>
    <t>GUILBERT</t>
  </si>
  <si>
    <t>Laurent</t>
  </si>
  <si>
    <t>OLIVIO</t>
  </si>
  <si>
    <t>Yvan</t>
  </si>
  <si>
    <t>BRIERE</t>
  </si>
  <si>
    <t>FREBOURG</t>
  </si>
  <si>
    <t>Karl</t>
  </si>
  <si>
    <t>GUYON</t>
  </si>
  <si>
    <t>ROWBOTHAN</t>
  </si>
  <si>
    <t>Ian</t>
  </si>
  <si>
    <t>FLORIC</t>
  </si>
  <si>
    <t>WATKINS</t>
  </si>
  <si>
    <t>VIOLLEAU</t>
  </si>
  <si>
    <t>Christine</t>
  </si>
  <si>
    <t>POULAIN</t>
  </si>
  <si>
    <t>NORMAND</t>
  </si>
  <si>
    <t>GUIGNET</t>
  </si>
  <si>
    <t>Camille</t>
  </si>
  <si>
    <t>BAILLEUL</t>
  </si>
  <si>
    <t>Joshua</t>
  </si>
  <si>
    <t xml:space="preserve">HUARD </t>
  </si>
  <si>
    <t>ZWECK</t>
  </si>
  <si>
    <t>Damien</t>
  </si>
  <si>
    <t>TYROLE</t>
  </si>
  <si>
    <t>CHENET</t>
  </si>
  <si>
    <t>Bruno</t>
  </si>
  <si>
    <t>GAUROIS</t>
  </si>
  <si>
    <t>Florian</t>
  </si>
  <si>
    <t>Alexia</t>
  </si>
  <si>
    <t>VORANGET</t>
  </si>
  <si>
    <t>J</t>
  </si>
  <si>
    <t xml:space="preserve">BALTER </t>
  </si>
  <si>
    <t>PIDAULT</t>
  </si>
  <si>
    <t xml:space="preserve">SOLTNER </t>
  </si>
  <si>
    <t>MOUTON</t>
  </si>
  <si>
    <t>KOCIS</t>
  </si>
  <si>
    <t>NETTER</t>
  </si>
  <si>
    <t>LAPILLONNE</t>
  </si>
  <si>
    <t>JACQUEMOT</t>
  </si>
  <si>
    <t>LOUBIER</t>
  </si>
  <si>
    <t>BRAGARD</t>
  </si>
  <si>
    <t>COLOVRAY</t>
  </si>
  <si>
    <t xml:space="preserve">MOREAU </t>
  </si>
  <si>
    <t>LEFEBRE</t>
  </si>
  <si>
    <t>MAILLET</t>
  </si>
  <si>
    <t xml:space="preserve">MOGORO </t>
  </si>
  <si>
    <t>MARQUET</t>
  </si>
  <si>
    <t>ROCH</t>
  </si>
  <si>
    <t>BOHRER</t>
  </si>
  <si>
    <t>GONZALES</t>
  </si>
  <si>
    <t>MESSERLIN</t>
  </si>
  <si>
    <t>KIEFFER</t>
  </si>
  <si>
    <t>MOSER</t>
  </si>
  <si>
    <t>VERNER</t>
  </si>
  <si>
    <t>MIGLIORISI</t>
  </si>
  <si>
    <t>JAROSZ</t>
  </si>
  <si>
    <t>GERTHOFFER</t>
  </si>
  <si>
    <t>ZAPADKA</t>
  </si>
  <si>
    <t>ROBLES</t>
  </si>
  <si>
    <t>DULAQUAIS</t>
  </si>
  <si>
    <t>BOIN</t>
  </si>
  <si>
    <t>SAUZET</t>
  </si>
  <si>
    <t>MATHIEU</t>
  </si>
  <si>
    <t>DALAUDIER</t>
  </si>
  <si>
    <t>ADENIS</t>
  </si>
  <si>
    <t>ROCHET</t>
  </si>
  <si>
    <t>BOURRIQUET</t>
  </si>
  <si>
    <t>CAURET</t>
  </si>
  <si>
    <t>REYNIER VERNADE</t>
  </si>
  <si>
    <t>DUPONT</t>
  </si>
  <si>
    <t>Michel-André</t>
  </si>
  <si>
    <t>BANTZER</t>
  </si>
  <si>
    <t>Bernard</t>
  </si>
  <si>
    <t>RAHIER</t>
  </si>
  <si>
    <t>Pierre</t>
  </si>
  <si>
    <t>LABESSE</t>
  </si>
  <si>
    <t>FABRE</t>
  </si>
  <si>
    <t>GUILLON</t>
  </si>
  <si>
    <t>ASOR Altkirch</t>
  </si>
  <si>
    <t>ASTir Creil</t>
  </si>
  <si>
    <t>Ass Bergerac Tir</t>
  </si>
  <si>
    <t>ASTAM Moulins</t>
  </si>
  <si>
    <t>ATCS Criquebeuf</t>
  </si>
  <si>
    <t>BCSL Lyon</t>
  </si>
  <si>
    <t>CATS Bron</t>
  </si>
  <si>
    <t>CJF Fleury Les Aubrais</t>
  </si>
  <si>
    <t>La cible Roannaise</t>
  </si>
  <si>
    <t>La détente Ansérienne Oye Plage</t>
  </si>
  <si>
    <t>Pro Patria Montesson</t>
  </si>
  <si>
    <t>Raismes Vicoigne</t>
  </si>
  <si>
    <t>La Hervière St Michel Chef Chef</t>
  </si>
  <si>
    <t>Sté de tir Argentan</t>
  </si>
  <si>
    <t>Tireurs Suisses Lyon</t>
  </si>
  <si>
    <t>Jean-Pierre</t>
  </si>
  <si>
    <t>Cécile</t>
  </si>
  <si>
    <t>CTPN Dunkerque</t>
  </si>
  <si>
    <t>ES Hagondange</t>
  </si>
  <si>
    <t>Jean-Louis</t>
  </si>
  <si>
    <t>Sauveur</t>
  </si>
  <si>
    <t>Yves</t>
  </si>
  <si>
    <t>Fabrice</t>
  </si>
  <si>
    <t>Joëlle</t>
  </si>
  <si>
    <t>Gilbert</t>
  </si>
  <si>
    <t>Sté Les Chevaliers Dijonnais</t>
  </si>
  <si>
    <t>TS Jassans Riottier</t>
  </si>
  <si>
    <t>Jean-Didier</t>
  </si>
  <si>
    <t>Xavier</t>
  </si>
  <si>
    <t>Héloïse</t>
  </si>
  <si>
    <t>Jean-Yves</t>
  </si>
  <si>
    <t>Jean-Jacques</t>
  </si>
  <si>
    <t>Maurice</t>
  </si>
  <si>
    <t>Angèle</t>
  </si>
  <si>
    <t>Jean-Marc</t>
  </si>
  <si>
    <t>Olivier</t>
  </si>
  <si>
    <t>Arnaud</t>
  </si>
  <si>
    <t>Christian</t>
  </si>
  <si>
    <t>BURDIN</t>
  </si>
  <si>
    <t>Jean-Paul</t>
  </si>
  <si>
    <t>Jean-Michel</t>
  </si>
  <si>
    <t>Jean-Luc</t>
  </si>
  <si>
    <t>Jean-Marie</t>
  </si>
  <si>
    <t>Auzances Tir Sportif</t>
  </si>
  <si>
    <t>T pts</t>
  </si>
  <si>
    <t>T m</t>
  </si>
  <si>
    <t>Flavio</t>
  </si>
  <si>
    <t>Denis</t>
  </si>
  <si>
    <t>Josette</t>
  </si>
  <si>
    <t>Michel-Pierre</t>
  </si>
  <si>
    <t>Charles-Emile</t>
  </si>
  <si>
    <t>Georges</t>
  </si>
  <si>
    <t>Sté Fécampoise de Tir</t>
  </si>
  <si>
    <t>STPRV St Hilaire de Riez</t>
  </si>
  <si>
    <t>Corinne</t>
  </si>
  <si>
    <t>Céline</t>
  </si>
  <si>
    <t>NOM</t>
  </si>
  <si>
    <t>Fraternelle de Tigy</t>
  </si>
  <si>
    <t>Prénom</t>
  </si>
  <si>
    <t>Club</t>
  </si>
  <si>
    <t>Cat</t>
  </si>
  <si>
    <t>Points</t>
  </si>
  <si>
    <t>L'Œilleton Cerizéen Cerizay</t>
  </si>
  <si>
    <t>CLASSEMENT PAR CLUB (les 3 meilleurs tireurs)</t>
  </si>
  <si>
    <t>Total ASOR Altkirch</t>
  </si>
  <si>
    <t>Total Ass Bergerac Tir</t>
  </si>
  <si>
    <t>Total ASTAM Moulins</t>
  </si>
  <si>
    <t>Total ASTir Creil</t>
  </si>
  <si>
    <t>Total ATCS Criquebeuf</t>
  </si>
  <si>
    <t>Total Auzances Tir Sportif</t>
  </si>
  <si>
    <t>Total BCSL Lyon</t>
  </si>
  <si>
    <t>Total CATS Bron</t>
  </si>
  <si>
    <t>Total CJF Fleury Les Aubrais</t>
  </si>
  <si>
    <t>Total CTPN Dunkerque</t>
  </si>
  <si>
    <t>Total ES Hagondange</t>
  </si>
  <si>
    <t>Total Fraternelle de Tigy</t>
  </si>
  <si>
    <t>Total La cible de Soisy</t>
  </si>
  <si>
    <t>Total La cible d'Evreux</t>
  </si>
  <si>
    <t>Total La cible Roannaise</t>
  </si>
  <si>
    <t>Total La détente Ansérienne Oye Plage</t>
  </si>
  <si>
    <t>Total La détente Gisorsienne</t>
  </si>
  <si>
    <t>Total La Hervière St Michel Chef Chef</t>
  </si>
  <si>
    <t>Total L'Œilleton Cerizéen Cerizay</t>
  </si>
  <si>
    <t>Total Pro Patria Montesson</t>
  </si>
  <si>
    <t>Total Raismes Vicoigne</t>
  </si>
  <si>
    <t>Total Sté de tir Argentan</t>
  </si>
  <si>
    <t>Total Sté Fécampoise de Tir</t>
  </si>
  <si>
    <t>Total Sté Les Chevaliers Dijonnais</t>
  </si>
  <si>
    <t>Total STPRV St Hilaire de Riez</t>
  </si>
  <si>
    <t>Total Tireurs Suisses Lyon</t>
  </si>
  <si>
    <t>Total TS Jassans Riottier</t>
  </si>
  <si>
    <t>Données</t>
  </si>
  <si>
    <t>Point</t>
  </si>
  <si>
    <t>M*</t>
  </si>
  <si>
    <t>M* 1</t>
  </si>
  <si>
    <t>M* 2</t>
  </si>
  <si>
    <t>M* 3</t>
  </si>
  <si>
    <t>Pt 1</t>
  </si>
  <si>
    <t>Pt 2</t>
  </si>
  <si>
    <t>Pt 3</t>
  </si>
  <si>
    <t>Clt</t>
  </si>
  <si>
    <r>
      <t xml:space="preserve">Résultats </t>
    </r>
    <r>
      <rPr>
        <b/>
        <sz val="22"/>
        <color indexed="10"/>
        <rFont val="Arial"/>
        <family val="2"/>
      </rPr>
      <t>France</t>
    </r>
    <r>
      <rPr>
        <b/>
        <sz val="22"/>
        <rFont val="Arial"/>
        <family val="2"/>
      </rPr>
      <t xml:space="preserve"> Eté 2016 (saison 2015 / 2016)</t>
    </r>
  </si>
  <si>
    <t>VANDENTORREN</t>
  </si>
  <si>
    <t>CLAISSE</t>
  </si>
  <si>
    <t>Lucien</t>
  </si>
  <si>
    <t>Amical Laïque d'Arques</t>
  </si>
  <si>
    <t>BOUVIER</t>
  </si>
  <si>
    <t>Carquefou Tir</t>
  </si>
  <si>
    <t>PEYREBERE</t>
  </si>
  <si>
    <t>Sté de Tir Livry Gargan</t>
  </si>
  <si>
    <t>CHAUSSE</t>
  </si>
  <si>
    <t>TROPAT</t>
  </si>
  <si>
    <t>Valentin</t>
  </si>
  <si>
    <t>J.Pierre</t>
  </si>
  <si>
    <t>Sté deTir Fontenaisienne</t>
  </si>
  <si>
    <t>COLLET</t>
  </si>
  <si>
    <t>Héléne</t>
  </si>
  <si>
    <t xml:space="preserve">CORNEILLE </t>
  </si>
  <si>
    <t>Rémi</t>
  </si>
  <si>
    <t>Tir Olympique Lyonnais</t>
  </si>
  <si>
    <t>LBRETTE</t>
  </si>
  <si>
    <t>BONNEAU</t>
  </si>
  <si>
    <t>Jeremy</t>
  </si>
  <si>
    <t>Jean-Christophe</t>
  </si>
  <si>
    <t>BARRIER</t>
  </si>
  <si>
    <t>Sarah</t>
  </si>
  <si>
    <t>Carabiniers d'Artois</t>
  </si>
  <si>
    <t>TROCHET</t>
  </si>
  <si>
    <t>Emmanuel</t>
  </si>
  <si>
    <t>Thibault</t>
  </si>
  <si>
    <t>AUBERT</t>
  </si>
  <si>
    <t>CARLE</t>
  </si>
  <si>
    <t>FABRER</t>
  </si>
  <si>
    <t>J.Francois</t>
  </si>
  <si>
    <t>J.Paul</t>
  </si>
  <si>
    <t>LACHAPELLE</t>
  </si>
  <si>
    <t>DULONDEL</t>
  </si>
  <si>
    <t>LEMARCHAND</t>
  </si>
  <si>
    <t>DUTERTE</t>
  </si>
  <si>
    <t>Francois</t>
  </si>
  <si>
    <t>RABATTI</t>
  </si>
  <si>
    <t>MAUVIEL</t>
  </si>
  <si>
    <t>ROHMER</t>
  </si>
  <si>
    <t>DUMONTEIL</t>
  </si>
  <si>
    <t>PINEAU</t>
  </si>
  <si>
    <t>GRENIER</t>
  </si>
  <si>
    <t>MAILLE</t>
  </si>
  <si>
    <t>HAMEAU</t>
  </si>
  <si>
    <t>Total Amical Laïque d'Arques</t>
  </si>
  <si>
    <t>Total Sté deTir Fontenaisienne</t>
  </si>
  <si>
    <t>Total Carabiniers d'Artois</t>
  </si>
  <si>
    <t>Total Carquefou Tir</t>
  </si>
  <si>
    <t>Total Sté de Tir Livry Gargan</t>
  </si>
  <si>
    <t>Total Tir Olympique Lyonnais</t>
  </si>
  <si>
    <t>Nouveaux clubs (2015/2016)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</si>
</sst>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26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22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thin">
        <color rgb="FFABABAB"/>
      </left>
      <right/>
      <top style="thin">
        <color rgb="FFABABAB"/>
      </top>
      <bottom/>
    </border>
    <border>
      <left style="thin"/>
      <right/>
      <top style="thin">
        <color rgb="FFABABAB"/>
      </top>
      <bottom/>
    </border>
    <border>
      <left style="thin"/>
      <right style="thin">
        <color rgb="FFABABAB"/>
      </right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/>
      <right/>
      <top style="thin">
        <color rgb="FFABABAB"/>
      </top>
      <bottom style="thin">
        <color rgb="FFABABAB"/>
      </bottom>
    </border>
    <border>
      <left style="thin"/>
      <right/>
      <top style="thin">
        <color rgb="FFABABAB"/>
      </top>
      <bottom style="thin">
        <color rgb="FFABABAB"/>
      </bottom>
    </border>
    <border>
      <left/>
      <right style="thin">
        <color rgb="FFABABAB"/>
      </right>
      <top style="thin">
        <color rgb="FFABABAB"/>
      </top>
      <bottom style="thin">
        <color rgb="FFABABAB"/>
      </bottom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>
        <color rgb="FFABABAB"/>
      </left>
      <right/>
      <top style="thin">
        <color indexed="9"/>
      </top>
      <bottom/>
    </border>
    <border>
      <left style="thin">
        <color indexed="9"/>
      </left>
      <right/>
      <top style="thin">
        <color rgb="FFABABAB"/>
      </top>
      <bottom style="thin">
        <color rgb="FFABABAB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1" fontId="10" fillId="33" borderId="14" xfId="0" applyNumberFormat="1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1" fontId="10" fillId="33" borderId="17" xfId="0" applyNumberFormat="1" applyFont="1" applyFill="1" applyBorder="1" applyAlignment="1">
      <alignment horizontal="center"/>
    </xf>
    <xf numFmtId="0" fontId="10" fillId="34" borderId="18" xfId="0" applyFont="1" applyFill="1" applyBorder="1" applyAlignment="1">
      <alignment horizontal="center"/>
    </xf>
    <xf numFmtId="0" fontId="0" fillId="33" borderId="19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left" vertical="center"/>
    </xf>
    <xf numFmtId="0" fontId="0" fillId="35" borderId="19" xfId="0" applyFont="1" applyFill="1" applyBorder="1" applyAlignment="1">
      <alignment horizontal="left" vertical="center"/>
    </xf>
    <xf numFmtId="0" fontId="10" fillId="36" borderId="20" xfId="0" applyFont="1" applyFill="1" applyBorder="1" applyAlignment="1">
      <alignment horizontal="center" vertical="center" shrinkToFit="1"/>
    </xf>
    <xf numFmtId="0" fontId="0" fillId="36" borderId="21" xfId="0" applyFont="1" applyFill="1" applyBorder="1" applyAlignment="1">
      <alignment horizontal="center" vertical="center" shrinkToFit="1"/>
    </xf>
    <xf numFmtId="0" fontId="0" fillId="36" borderId="22" xfId="0" applyFont="1" applyFill="1" applyBorder="1" applyAlignment="1">
      <alignment horizontal="center" vertical="center" shrinkToFit="1"/>
    </xf>
    <xf numFmtId="0" fontId="10" fillId="36" borderId="21" xfId="0" applyFont="1" applyFill="1" applyBorder="1" applyAlignment="1">
      <alignment horizontal="center" vertical="center" shrinkToFit="1"/>
    </xf>
    <xf numFmtId="0" fontId="10" fillId="34" borderId="23" xfId="0" applyFont="1" applyFill="1" applyBorder="1" applyAlignment="1">
      <alignment horizontal="center"/>
    </xf>
    <xf numFmtId="1" fontId="10" fillId="33" borderId="2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35" borderId="26" xfId="0" applyFont="1" applyFill="1" applyBorder="1" applyAlignment="1">
      <alignment horizontal="left" vertical="center"/>
    </xf>
    <xf numFmtId="0" fontId="0" fillId="35" borderId="15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textRotation="90" shrinkToFi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0" fillId="6" borderId="31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0" fontId="0" fillId="7" borderId="28" xfId="0" applyNumberFormat="1" applyFill="1" applyBorder="1" applyAlignment="1">
      <alignment/>
    </xf>
    <xf numFmtId="0" fontId="0" fillId="7" borderId="31" xfId="0" applyFont="1" applyFill="1" applyBorder="1" applyAlignment="1">
      <alignment horizontal="center" vertical="center" wrapText="1"/>
    </xf>
    <xf numFmtId="0" fontId="0" fillId="7" borderId="31" xfId="0" applyNumberFormat="1" applyFont="1" applyFill="1" applyBorder="1" applyAlignment="1">
      <alignment/>
    </xf>
    <xf numFmtId="0" fontId="10" fillId="4" borderId="29" xfId="0" applyFont="1" applyFill="1" applyBorder="1" applyAlignment="1">
      <alignment horizontal="center" vertical="center" wrapText="1"/>
    </xf>
    <xf numFmtId="0" fontId="0" fillId="4" borderId="29" xfId="0" applyNumberFormat="1" applyFill="1" applyBorder="1" applyAlignment="1">
      <alignment/>
    </xf>
    <xf numFmtId="0" fontId="0" fillId="4" borderId="31" xfId="0" applyFont="1" applyFill="1" applyBorder="1" applyAlignment="1">
      <alignment horizontal="center" vertical="center" wrapText="1"/>
    </xf>
    <xf numFmtId="0" fontId="0" fillId="4" borderId="31" xfId="0" applyNumberFormat="1" applyFont="1" applyFill="1" applyBorder="1" applyAlignment="1">
      <alignment/>
    </xf>
    <xf numFmtId="0" fontId="0" fillId="6" borderId="29" xfId="0" applyNumberFormat="1" applyFill="1" applyBorder="1" applyAlignment="1">
      <alignment/>
    </xf>
    <xf numFmtId="0" fontId="0" fillId="6" borderId="31" xfId="0" applyNumberFormat="1" applyFont="1" applyFill="1" applyBorder="1" applyAlignment="1">
      <alignment/>
    </xf>
    <xf numFmtId="0" fontId="10" fillId="27" borderId="29" xfId="0" applyFont="1" applyFill="1" applyBorder="1" applyAlignment="1">
      <alignment horizontal="center" vertical="center" wrapText="1"/>
    </xf>
    <xf numFmtId="3" fontId="10" fillId="27" borderId="29" xfId="0" applyNumberFormat="1" applyFont="1" applyFill="1" applyBorder="1" applyAlignment="1">
      <alignment/>
    </xf>
    <xf numFmtId="0" fontId="0" fillId="27" borderId="32" xfId="0" applyFont="1" applyFill="1" applyBorder="1" applyAlignment="1">
      <alignment horizontal="center" vertical="center" wrapText="1"/>
    </xf>
    <xf numFmtId="0" fontId="0" fillId="27" borderId="32" xfId="0" applyNumberFormat="1" applyFont="1" applyFill="1" applyBorder="1" applyAlignment="1">
      <alignment/>
    </xf>
    <xf numFmtId="0" fontId="4" fillId="37" borderId="28" xfId="0" applyNumberFormat="1" applyFont="1" applyFill="1" applyBorder="1" applyAlignment="1">
      <alignment/>
    </xf>
    <xf numFmtId="0" fontId="5" fillId="37" borderId="31" xfId="0" applyNumberFormat="1" applyFont="1" applyFill="1" applyBorder="1" applyAlignment="1">
      <alignment/>
    </xf>
    <xf numFmtId="0" fontId="4" fillId="37" borderId="29" xfId="0" applyNumberFormat="1" applyFont="1" applyFill="1" applyBorder="1" applyAlignment="1">
      <alignment/>
    </xf>
    <xf numFmtId="3" fontId="4" fillId="37" borderId="29" xfId="0" applyNumberFormat="1" applyFont="1" applyFill="1" applyBorder="1" applyAlignment="1">
      <alignment/>
    </xf>
    <xf numFmtId="0" fontId="5" fillId="37" borderId="32" xfId="0" applyNumberFormat="1" applyFont="1" applyFill="1" applyBorder="1" applyAlignment="1">
      <alignment/>
    </xf>
    <xf numFmtId="0" fontId="4" fillId="37" borderId="33" xfId="0" applyNumberFormat="1" applyFont="1" applyFill="1" applyBorder="1" applyAlignment="1">
      <alignment/>
    </xf>
    <xf numFmtId="0" fontId="5" fillId="37" borderId="34" xfId="0" applyNumberFormat="1" applyFont="1" applyFill="1" applyBorder="1" applyAlignment="1">
      <alignment/>
    </xf>
    <xf numFmtId="0" fontId="4" fillId="37" borderId="35" xfId="0" applyNumberFormat="1" applyFont="1" applyFill="1" applyBorder="1" applyAlignment="1">
      <alignment/>
    </xf>
    <xf numFmtId="3" fontId="4" fillId="37" borderId="35" xfId="0" applyNumberFormat="1" applyFont="1" applyFill="1" applyBorder="1" applyAlignment="1">
      <alignment/>
    </xf>
    <xf numFmtId="0" fontId="5" fillId="37" borderId="36" xfId="0" applyNumberFormat="1" applyFont="1" applyFill="1" applyBorder="1" applyAlignment="1">
      <alignment/>
    </xf>
    <xf numFmtId="0" fontId="10" fillId="37" borderId="28" xfId="0" applyFont="1" applyFill="1" applyBorder="1" applyAlignment="1">
      <alignment horizontal="center" vertical="center" wrapText="1"/>
    </xf>
    <xf numFmtId="0" fontId="10" fillId="37" borderId="28" xfId="0" applyFont="1" applyFill="1" applyBorder="1" applyAlignment="1">
      <alignment horizontal="center" vertical="center"/>
    </xf>
    <xf numFmtId="0" fontId="10" fillId="37" borderId="28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left" vertical="center"/>
    </xf>
    <xf numFmtId="0" fontId="0" fillId="35" borderId="26" xfId="0" applyFont="1" applyFill="1" applyBorder="1" applyAlignment="1">
      <alignment vertical="center"/>
    </xf>
    <xf numFmtId="0" fontId="0" fillId="35" borderId="24" xfId="0" applyFont="1" applyFill="1" applyBorder="1" applyAlignment="1">
      <alignment horizontal="center" vertical="center"/>
    </xf>
    <xf numFmtId="0" fontId="0" fillId="9" borderId="23" xfId="0" applyFont="1" applyFill="1" applyBorder="1" applyAlignment="1">
      <alignment horizontal="center" vertical="center"/>
    </xf>
    <xf numFmtId="0" fontId="0" fillId="9" borderId="26" xfId="0" applyFont="1" applyFill="1" applyBorder="1" applyAlignment="1">
      <alignment horizontal="center" vertical="center"/>
    </xf>
    <xf numFmtId="0" fontId="0" fillId="10" borderId="26" xfId="0" applyFont="1" applyFill="1" applyBorder="1" applyAlignment="1">
      <alignment horizontal="center" vertical="center"/>
    </xf>
    <xf numFmtId="0" fontId="0" fillId="38" borderId="26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9" borderId="15" xfId="0" applyFont="1" applyFill="1" applyBorder="1" applyAlignment="1">
      <alignment horizontal="center" vertical="center"/>
    </xf>
    <xf numFmtId="0" fontId="0" fillId="9" borderId="19" xfId="0" applyFont="1" applyFill="1" applyBorder="1" applyAlignment="1">
      <alignment horizontal="center" vertical="center"/>
    </xf>
    <xf numFmtId="0" fontId="0" fillId="10" borderId="19" xfId="0" applyFont="1" applyFill="1" applyBorder="1" applyAlignment="1">
      <alignment horizontal="center" vertical="center"/>
    </xf>
    <xf numFmtId="0" fontId="0" fillId="38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39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0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9" borderId="18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horizontal="center" vertical="center"/>
    </xf>
    <xf numFmtId="0" fontId="0" fillId="10" borderId="25" xfId="0" applyFont="1" applyFill="1" applyBorder="1" applyAlignment="1">
      <alignment horizontal="center" vertical="center"/>
    </xf>
    <xf numFmtId="0" fontId="0" fillId="38" borderId="2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41" borderId="37" xfId="0" applyFont="1" applyFill="1" applyBorder="1" applyAlignment="1">
      <alignment horizontal="center" vertical="center"/>
    </xf>
    <xf numFmtId="0" fontId="0" fillId="40" borderId="16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/>
    </xf>
    <xf numFmtId="0" fontId="4" fillId="10" borderId="38" xfId="0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center" vertical="center"/>
    </xf>
    <xf numFmtId="0" fontId="4" fillId="39" borderId="39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38" xfId="0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 wrapText="1"/>
    </xf>
    <xf numFmtId="0" fontId="7" fillId="42" borderId="40" xfId="0" applyFont="1" applyFill="1" applyBorder="1" applyAlignment="1">
      <alignment horizontal="center" vertical="center" wrapText="1"/>
    </xf>
    <xf numFmtId="0" fontId="7" fillId="42" borderId="38" xfId="0" applyFont="1" applyFill="1" applyBorder="1" applyAlignment="1">
      <alignment horizontal="center" vertical="center" wrapText="1"/>
    </xf>
    <xf numFmtId="0" fontId="8" fillId="43" borderId="13" xfId="0" applyFont="1" applyFill="1" applyBorder="1" applyAlignment="1">
      <alignment horizontal="center" vertical="center"/>
    </xf>
    <xf numFmtId="0" fontId="8" fillId="43" borderId="40" xfId="0" applyFont="1" applyFill="1" applyBorder="1" applyAlignment="1">
      <alignment horizontal="center" vertical="center"/>
    </xf>
    <xf numFmtId="0" fontId="8" fillId="43" borderId="38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 textRotation="90" shrinkToFit="1"/>
    </xf>
    <xf numFmtId="0" fontId="6" fillId="0" borderId="42" xfId="0" applyFont="1" applyBorder="1" applyAlignment="1">
      <alignment horizontal="center" vertical="center" textRotation="90" shrinkToFit="1"/>
    </xf>
    <xf numFmtId="0" fontId="11" fillId="44" borderId="13" xfId="0" applyFont="1" applyFill="1" applyBorder="1" applyAlignment="1">
      <alignment horizontal="center"/>
    </xf>
    <xf numFmtId="0" fontId="11" fillId="44" borderId="40" xfId="0" applyFont="1" applyFill="1" applyBorder="1" applyAlignment="1">
      <alignment horizontal="center"/>
    </xf>
    <xf numFmtId="0" fontId="11" fillId="44" borderId="38" xfId="0" applyFont="1" applyFill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wrapText="1"/>
    </xf>
    <xf numFmtId="0" fontId="4" fillId="37" borderId="28" xfId="0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 horizontal="left"/>
    </xf>
    <xf numFmtId="0" fontId="4" fillId="37" borderId="33" xfId="0" applyFont="1" applyFill="1" applyBorder="1" applyAlignment="1">
      <alignment horizontal="center" vertical="center" wrapText="1"/>
    </xf>
    <xf numFmtId="0" fontId="4" fillId="37" borderId="44" xfId="0" applyFont="1" applyFill="1" applyBorder="1" applyAlignment="1">
      <alignment horizontal="left"/>
    </xf>
    <xf numFmtId="0" fontId="10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60">
    <dxf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alignment vertical="bottom" readingOrder="0"/>
      <border/>
    </dxf>
    <dxf>
      <alignment wrapText="1" readingOrder="0"/>
      <border/>
    </dxf>
    <dxf>
      <font>
        <b/>
      </font>
      <border/>
    </dxf>
    <dxf>
      <alignment horizontal="center" readingOrder="0"/>
      <border/>
    </dxf>
    <dxf>
      <alignment vertical="center" readingOrder="0"/>
      <border/>
    </dxf>
    <dxf>
      <fill>
        <patternFill patternType="solid">
          <bgColor rgb="FFFFFFFF"/>
        </patternFill>
      </fill>
      <border/>
    </dxf>
    <dxf>
      <fill>
        <patternFill patternType="none">
          <bgColor indexed="65"/>
        </patternFill>
      </fill>
      <border/>
    </dxf>
    <dxf>
      <numFmt numFmtId="3" formatCode="#,##0"/>
      <border/>
    </dxf>
    <dxf>
      <font>
        <sz val="12"/>
      </font>
      <border/>
    </dxf>
    <dxf>
      <fill>
        <patternFill patternType="solid">
          <bgColor rgb="FFCCFFFF"/>
        </patternFill>
      </fill>
      <border/>
    </dxf>
    <dxf>
      <border>
        <left style="thin"/>
      </border>
    </dxf>
    <dxf>
      <alignment horizontal="general" readingOrder="0"/>
      <border/>
    </dxf>
    <dxf>
      <alignment horizontal="left" readingOrder="0"/>
      <border/>
    </dxf>
    <dxf>
      <font>
        <b val="0"/>
      </font>
      <border/>
    </dxf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FFFF99"/>
        </patternFill>
      </fill>
      <border/>
    </dxf>
    <dxf>
      <fill>
        <patternFill patternType="solid">
          <bgColor rgb="FFFFFF00"/>
        </patternFill>
      </fill>
      <border/>
    </dxf>
    <dxf>
      <alignment horizontal="left" vertical="center" wrapText="1" readingOrder="0"/>
      <border/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0</xdr:rowOff>
    </xdr:from>
    <xdr:to>
      <xdr:col>1</xdr:col>
      <xdr:colOff>1133475</xdr:colOff>
      <xdr:row>0</xdr:row>
      <xdr:rowOff>1323975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0</xdr:row>
      <xdr:rowOff>0</xdr:rowOff>
    </xdr:from>
    <xdr:to>
      <xdr:col>12</xdr:col>
      <xdr:colOff>228600</xdr:colOff>
      <xdr:row>0</xdr:row>
      <xdr:rowOff>1304925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0"/>
          <a:ext cx="12668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4">
    <cacheField name="Clt">
      <sharedItems containsString="0" containsBlank="1" containsMixedTypes="0" containsNumber="1" containsInteger="1" count="22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m/>
        <n v="223"/>
        <n v="222"/>
        <n v="221"/>
        <n v="220"/>
        <n v="219"/>
        <n v="218"/>
        <n v="225"/>
        <n v="224"/>
      </sharedItems>
    </cacheField>
    <cacheField name="NOM">
      <sharedItems containsBlank="1" containsMixedTypes="0" count="231">
        <s v="DEBUREAUX"/>
        <s v="NADOLNY "/>
        <s v="BANTZER"/>
        <s v="COURANTON"/>
        <s v="LECESTRE"/>
        <s v="SABRE"/>
        <s v="BERNARD"/>
        <s v="AGNERAY"/>
        <s v="PIDAULT"/>
        <s v="NOEL"/>
        <s v="CANTEAU"/>
        <s v="RAINGLET"/>
        <s v="PIETTE"/>
        <s v="MARQUET"/>
        <s v="TABUTEAU "/>
        <s v="DUSSART "/>
        <s v="DEBRABANT"/>
        <s v="BRAGARD"/>
        <s v="PELICAN "/>
        <s v="VANDENTORREN"/>
        <s v="ROMMEL"/>
        <s v="MOUTON"/>
        <s v="CLAISSE"/>
        <s v="VARLET"/>
        <s v="KIELBASA"/>
        <s v="PRILLIEZ"/>
        <s v="ROSSI"/>
        <s v="GARNIER"/>
        <s v="KOCIS"/>
        <s v="BURDIN"/>
        <s v="FOURNIER"/>
        <s v="GMEREK"/>
        <s v="LOUBIER"/>
        <s v="NETTER"/>
        <s v="BLOCQUEL"/>
        <s v="BALTER "/>
        <s v="LOUCHARD"/>
        <s v="BOHRER"/>
        <s v="COLOVRAY"/>
        <s v="PREY"/>
        <s v="GODEFROY"/>
        <s v="REGNIER"/>
        <s v="BOUVIER"/>
        <s v="HERLEM"/>
        <s v="DECAUDIN "/>
        <s v="DUPONT"/>
        <s v="LAPILLONNE"/>
        <s v="BOREAU"/>
        <s v="SOLTNER "/>
        <s v="LHOIR"/>
        <s v="PELTIER"/>
        <s v="JOUBERT"/>
        <s v="MOGORO "/>
        <s v="JACQUEMOT"/>
        <s v="CHANTOISEAU"/>
        <s v="CLEMENT"/>
        <s v="MAILLET"/>
        <s v="DAMIENS"/>
        <s v="BLANCHO"/>
        <s v="GALLAIS"/>
        <s v="BOULANGEOT"/>
        <s v="FABRE"/>
        <s v="DESRUCQUES"/>
        <s v="PEYREBERE"/>
        <s v="LEFEBRE"/>
        <s v="HATTON "/>
        <s v="PENNING"/>
        <s v="CHAUSSE"/>
        <s v="GEAIFFRAI"/>
        <s v="DUBUISSON"/>
        <s v="MOREAU "/>
        <s v="TROPAT"/>
        <s v="BURON"/>
        <s v="CHENET"/>
        <s v="LEFOYER"/>
        <s v="STRIBY"/>
        <s v="CATOIS"/>
        <s v="SEGUINOT"/>
        <s v="LE GUEN"/>
        <s v="DECROS"/>
        <s v="FRANCOIS "/>
        <s v="DEHONT"/>
        <s v="BRYIS "/>
        <s v="COLLET"/>
        <s v="SACEPE"/>
        <s v="LECOMTE"/>
        <s v="MANGEOT"/>
        <s v="FERRAND"/>
        <s v="BAUCHE"/>
        <s v="BENOIST"/>
        <s v="GRIMAUD"/>
        <s v="MELLEC"/>
        <s v="GODEBOUT"/>
        <s v="PARIS"/>
        <s v="GRIS"/>
        <s v="JAROSZ"/>
        <s v="LELOUCHE"/>
        <s v="FAUQUEUR"/>
        <s v="BRILLOUET "/>
        <s v="GIRAUD"/>
        <s v="DUBOIS"/>
        <s v="LA TORRE"/>
        <s v="LECOCQ"/>
        <s v="CORNEILLE "/>
        <s v="LBRETTE"/>
        <s v="GUIOULLIER"/>
        <s v="BONNEAU"/>
        <s v="GERTHOFFER"/>
        <s v="BAZIN"/>
        <s v="LABESSE"/>
        <s v="PALLUET"/>
        <s v="ALT"/>
        <s v="VERNER"/>
        <s v="ROCH"/>
        <s v="PORTEBOIS"/>
        <s v="PETIT"/>
        <s v="BARRIER"/>
        <s v="BONSENS"/>
        <s v="TROCHET"/>
        <s v="CARPENTIER"/>
        <s v="MEGANGE"/>
        <s v="OLIVIO"/>
        <s v="MOSER"/>
        <s v="BLAIN"/>
        <s v="DELBECQ"/>
        <s v="ZAPADKA"/>
        <s v="CATHELAIN"/>
        <s v="BARDIN "/>
        <s v="KIEFFER"/>
        <s v="GONZALES"/>
        <s v="ALLOT"/>
        <s v="MATHIEU"/>
        <s v="POULAIN"/>
        <s v="GUYON"/>
        <s v="BRIERE"/>
        <s v="BAILLY"/>
        <s v="AUBERT"/>
        <s v="MESSERLIN"/>
        <s v="OMER"/>
        <s v="ZWECK"/>
        <s v="GUILBERT"/>
        <s v="RAHIER"/>
        <s v="BUREL"/>
        <s v="DULAQUAIS"/>
        <s v="LAMBERT"/>
        <s v="QUILLET"/>
        <s v="CARLE"/>
        <s v="POTIN VESPERAS"/>
        <s v="FABRER"/>
        <s v="FREBOURG"/>
        <s v="OFFREDI"/>
        <s v="MARCHAND"/>
        <s v="GUINEPAIN"/>
        <s v="ROBLES"/>
        <s v="PORCHERET"/>
        <s v="FLORIC"/>
        <s v="LACHAPELLE"/>
        <s v="IMMELE"/>
        <s v="DUBREUCQ"/>
        <s v="GUIGNET"/>
        <s v="BAILLEUL"/>
        <s v="DULONDEL"/>
        <s v="WATKINS"/>
        <s v="LEMARCHAND"/>
        <s v="GUILLON"/>
        <s v="DALAUDIER"/>
        <s v="MIGLIORISI"/>
        <s v="CAILLEE"/>
        <s v="DUTERTE"/>
        <s v="LÊ"/>
        <s v="SAUZET"/>
        <s v="MARCHAL"/>
        <s v="ROWBOTHAN"/>
        <s v="RABATTI"/>
        <s v="MAUVIEL"/>
        <s v="HUARD "/>
        <s v="NORMAND"/>
        <s v="ROHMER"/>
        <s v="BOUDIN"/>
        <s v="VIOLLEAU"/>
        <s v="BOIN"/>
        <s v="GAUROIS"/>
        <s v="BOUGOUIN"/>
        <s v="DUMONTEIL"/>
        <s v="TYROLE"/>
        <s v="ADENIS"/>
        <s v="BOURRIQUET"/>
        <s v="ROCHET"/>
        <s v="PINEAU"/>
        <s v="DENIS"/>
        <s v="VORANGET"/>
        <s v="GRENIER"/>
        <s v="MAILLE"/>
        <s v="CAURET"/>
        <s v="REYNIER VERNADE"/>
        <s v="HAMEAU"/>
        <m/>
        <s v="STONES"/>
        <s v="FENOT"/>
        <s v="COURTOT"/>
        <s v="BINOIST"/>
        <s v="MAILLARD"/>
        <s v="GUILLOT"/>
        <s v="LECUYER"/>
        <s v="DUONTEIL"/>
        <s v="MOREL"/>
        <s v="GUIGNON"/>
        <s v="BOUHIER"/>
        <s v="GUISON"/>
        <s v="DELCOURT"/>
        <s v="GARDES"/>
        <s v="GOMOT"/>
        <s v="SOMMOVIGO"/>
        <s v="DABARD"/>
        <s v="GUIOT"/>
        <s v="GOUGET"/>
        <s v="BUGE "/>
        <s v="BERTIN "/>
        <s v="MATTEI"/>
        <s v="LEHUEDE"/>
        <s v="LABRETTE"/>
        <s v="LESUEUR"/>
        <s v="TROMPAT"/>
        <s v="BOVE"/>
        <s v="POMIES"/>
        <s v="DIANOUX"/>
        <s v="GARRIC "/>
        <s v="BRICARD"/>
        <s v="LARGILLIER"/>
        <s v="BESSON"/>
        <s v="BOUYSSOU"/>
      </sharedItems>
    </cacheField>
    <cacheField name="Pr?nom">
      <sharedItems containsBlank="1" containsMixedTypes="0" count="139">
        <s v="Alain"/>
        <s v="Didier"/>
        <s v="Bernard"/>
        <s v="Patrice"/>
        <s v="Eric"/>
        <s v="Christophe"/>
        <s v="Pascal"/>
        <s v="Claude"/>
        <s v="Jean-Louis"/>
        <s v="Jean-Pierre"/>
        <s v="Henri"/>
        <s v="André"/>
        <s v="Francky"/>
        <s v="Charles-Emile"/>
        <s v="Hugues"/>
        <s v="Frédéric"/>
        <s v="Gérard"/>
        <s v="Sébastien"/>
        <s v="Philippe"/>
        <s v="Lucien"/>
        <s v="René"/>
        <s v="Jean-Marie"/>
        <s v="Yolande"/>
        <s v="Enrico"/>
        <s v="Patrick"/>
        <s v="Corinne"/>
        <s v="William"/>
        <s v="Jean-Luc"/>
        <s v="Jean-Paul"/>
        <s v="Jean-Yves"/>
        <s v="Régis"/>
        <s v="Serge"/>
        <s v="Guy"/>
        <s v="Gilbert"/>
        <s v="Virginie"/>
        <s v="Cécile"/>
        <s v="Thierry"/>
        <s v="Michel-Pierre"/>
        <s v="Daniel"/>
        <s v="Michel-André"/>
        <s v="Michel"/>
        <s v="Joëlle"/>
        <s v="Luc"/>
        <s v="Dominique"/>
        <s v="Sauveur"/>
        <s v="Thomas"/>
        <s v="Héloïse"/>
        <s v="Gilles"/>
        <s v="Jean-Jacques"/>
        <s v="Raoul"/>
        <s v="Bertrand"/>
        <s v="Xavier"/>
        <s v="Max"/>
        <s v="Jean"/>
        <s v="Benoit"/>
        <s v="Valentin"/>
        <s v="Cédric"/>
        <s v="J.Pierre"/>
        <s v="Georges"/>
        <s v="Sebastien"/>
        <s v="Héléne"/>
        <s v="Charles"/>
        <s v="Coline"/>
        <s v="Lionel"/>
        <s v="Sandrine"/>
        <s v="Christian"/>
        <s v="David"/>
        <s v="Rémi"/>
        <s v="Arthur"/>
        <s v="Bruno"/>
        <s v="Yveline"/>
        <s v="Jeremy"/>
        <s v="Jean-Marc"/>
        <s v="Valérie"/>
        <s v="Jean-Christophe"/>
        <s v="Joël"/>
        <s v="Julien"/>
        <s v="Jean-Didier"/>
        <s v="Yves"/>
        <s v="Jacques"/>
        <s v="Sarah"/>
        <s v="Francis"/>
        <s v="Emmanuel"/>
        <s v="Yvan"/>
        <s v="Thibault"/>
        <s v="Angèle"/>
        <s v="Katia"/>
        <s v="Jacky"/>
        <s v="Raymond"/>
        <s v="Reynald"/>
        <s v="Catherine"/>
        <s v="Vincent"/>
        <s v="Maurice"/>
        <s v="Mathieu"/>
        <s v="Damien"/>
        <s v="Laurent"/>
        <s v="Pierre"/>
        <s v="Manuel"/>
        <s v="Arnaud"/>
        <s v="Antoine"/>
        <s v="Roger"/>
        <s v="Karl"/>
        <s v="J.Francois"/>
        <s v="J.Paul"/>
        <s v="Flavio"/>
        <s v="Fabrice"/>
        <s v="Camille"/>
        <s v="Denis"/>
        <s v="Noël"/>
        <s v="Francois"/>
        <s v="Olivier"/>
        <s v="Ian"/>
        <s v="Sophie"/>
        <s v="Jean-Michel"/>
        <s v="Marc"/>
        <s v="Christine"/>
        <s v="Alexia"/>
        <s v="Joshua"/>
        <s v="Florian"/>
        <s v="Céline"/>
        <s v="Josette"/>
        <m/>
        <s v="Marine"/>
        <s v="Bastien"/>
        <s v="Robert"/>
        <s v="Tristan"/>
        <s v="Françoise"/>
        <s v="Jean-Mary"/>
        <s v="Jean-Claude"/>
        <s v="Theo"/>
        <s v="Hélène"/>
        <s v="Jean-Francois"/>
        <s v="François"/>
        <s v="Claurys"/>
        <s v="Stuart"/>
        <s v="Jonathan"/>
        <s v="Ginette"/>
        <s v="Corentin"/>
        <s v="Alisia"/>
      </sharedItems>
    </cacheField>
    <cacheField name="Club">
      <sharedItems containsBlank="1" containsMixedTypes="0" count="40">
        <s v="Raismes Vicoigne"/>
        <s v="Ass Bergerac Tir"/>
        <s v="Pro Patria Montesson"/>
        <s v="Sté de tir Argentan"/>
        <s v="ATCS Criquebeuf"/>
        <s v="La détente Ansérienne Oye Plage"/>
        <s v="Sté Les Chevaliers Dijonnais"/>
        <s v="L'Œilleton Cerizéen Cerizay"/>
        <s v="La Hervière St Michel Chef Chef"/>
        <s v="La cible Roannaise"/>
        <s v="La cible de Soisy"/>
        <s v="ES Hagondange"/>
        <s v="ASOR Altkirch"/>
        <s v="ASTir Creil"/>
        <s v="STPRV St Hilaire de Riez"/>
        <s v="BCSL Lyon"/>
        <s v="Tireurs Suisses Lyon"/>
        <s v="CATS Bron"/>
        <s v="CTPN Dunkerque"/>
        <s v="TS Jassans Riottier"/>
        <s v="Sté Fécampoise de Tir"/>
        <s v="Amical Laïque d'Arques"/>
        <s v="Carquefou Tir"/>
        <s v="La cible d'Evreux"/>
        <s v="Sté de Tir Livry Gargan"/>
        <s v="CJF Fleury Les Aubrais"/>
        <s v="La détente Gisorsienne"/>
        <s v="Auzances Tir Sportif"/>
        <s v="Fraternelle de Tigy"/>
        <s v="Sté deTir Fontenaisienne"/>
        <s v="Tir Olympique Lyonnais"/>
        <s v="Carabiniers d'Artois"/>
        <s v="ASTAM Moulins"/>
        <m/>
        <s v="Sté de Tir Fontenaisienne"/>
        <s v="CT Castelpontin"/>
        <s v="Amical Laïque Arques"/>
        <s v="ASTPV Villefranche"/>
        <s v="Ass Alba Serena"/>
        <s v="Sté Fecampoise de Tir"/>
      </sharedItems>
    </cacheField>
    <cacheField name="Cat">
      <sharedItems containsMixedTypes="0"/>
    </cacheField>
    <cacheField name="Points">
      <sharedItems containsMixedTypes="1" containsNumber="1" containsInteger="1"/>
    </cacheField>
    <cacheField name="M">
      <sharedItems containsMixedTypes="1" containsNumber="1" containsInteger="1"/>
    </cacheField>
    <cacheField name="Points2">
      <sharedItems containsMixedTypes="1" containsNumber="1" containsInteger="1"/>
    </cacheField>
    <cacheField name="M2">
      <sharedItems containsMixedTypes="1" containsNumber="1" containsInteger="1"/>
    </cacheField>
    <cacheField name="Points3">
      <sharedItems containsMixedTypes="1" containsNumber="1" containsInteger="1"/>
    </cacheField>
    <cacheField name="M3">
      <sharedItems containsMixedTypes="1" containsNumber="1" containsInteger="1"/>
    </cacheField>
    <cacheField name="T pts">
      <sharedItems containsMixedTypes="1" containsNumber="1" containsInteger="1"/>
    </cacheField>
    <cacheField name="T m">
      <sharedItems containsMixedTypes="1" containsNumber="1" containsInteger="1"/>
    </cacheField>
    <cacheField name="Points + M" formula="'T pts'+'T m'/1000000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onn?es" showMissing="1" preserveFormatting="1" rowGrandTotals="0" colGrandTotals="0" itemPrintTitles="1" compactData="0" mergeItem="1" updatedVersion="2" indent="0" showMemberPropertyTips="1">
  <location ref="B4:M122" firstHeaderRow="1" firstDataRow="2" firstDataCol="4"/>
  <pivotFields count="14">
    <pivotField axis="axisRow" compact="0" outline="0" showAll="0" sortType="descending" defaultSubtotal="0">
      <items count="2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m="1" x="223"/>
        <item m="1" x="222"/>
        <item m="1" x="221"/>
        <item m="1" x="220"/>
        <item m="1" x="219"/>
        <item m="1" x="218"/>
        <item m="1" x="225"/>
        <item m="1" x="224"/>
        <item x="217"/>
        <item x="0"/>
      </items>
    </pivotField>
    <pivotField axis="axisRow" compact="0" outline="0" subtotalTop="0" showAll="0" sortType="descending" defaultSubtotal="0">
      <items count="231">
        <item x="185"/>
        <item x="7"/>
        <item x="130"/>
        <item x="111"/>
        <item x="160"/>
        <item x="135"/>
        <item x="35"/>
        <item x="2"/>
        <item x="127"/>
        <item x="88"/>
        <item x="108"/>
        <item x="89"/>
        <item x="6"/>
        <item m="1" x="217"/>
        <item m="1" x="229"/>
        <item m="1" x="200"/>
        <item x="123"/>
        <item x="58"/>
        <item x="34"/>
        <item x="37"/>
        <item x="180"/>
        <item x="117"/>
        <item x="47"/>
        <item x="178"/>
        <item x="182"/>
        <item m="1" x="207"/>
        <item x="60"/>
        <item x="186"/>
        <item m="1" x="230"/>
        <item m="1" x="223"/>
        <item x="17"/>
        <item m="1" x="227"/>
        <item x="134"/>
        <item x="98"/>
        <item x="82"/>
        <item m="1" x="216"/>
        <item x="29"/>
        <item x="142"/>
        <item x="72"/>
        <item x="167"/>
        <item x="10"/>
        <item x="119"/>
        <item x="126"/>
        <item x="76"/>
        <item x="193"/>
        <item x="54"/>
        <item x="73"/>
        <item x="55"/>
        <item x="38"/>
        <item x="3"/>
        <item m="1" x="199"/>
        <item m="1" x="213"/>
        <item x="165"/>
        <item x="57"/>
        <item x="16"/>
        <item x="0"/>
        <item x="44"/>
        <item x="79"/>
        <item x="81"/>
        <item x="124"/>
        <item m="1" x="209"/>
        <item x="189"/>
        <item x="62"/>
        <item m="1" x="225"/>
        <item x="100"/>
        <item x="158"/>
        <item x="69"/>
        <item x="143"/>
        <item m="1" x="204"/>
        <item x="45"/>
        <item x="15"/>
        <item x="61"/>
        <item x="97"/>
        <item m="1" x="198"/>
        <item x="87"/>
        <item x="155"/>
        <item x="30"/>
        <item x="80"/>
        <item x="149"/>
        <item x="59"/>
        <item m="1" x="210"/>
        <item x="27"/>
        <item m="1" x="226"/>
        <item x="181"/>
        <item x="68"/>
        <item x="107"/>
        <item x="99"/>
        <item x="31"/>
        <item x="92"/>
        <item x="40"/>
        <item m="1" x="211"/>
        <item x="129"/>
        <item m="1" x="215"/>
        <item x="90"/>
        <item x="94"/>
        <item x="159"/>
        <item m="1" x="206"/>
        <item x="140"/>
        <item x="164"/>
        <item m="1" x="202"/>
        <item x="152"/>
        <item m="1" x="214"/>
        <item x="105"/>
        <item m="1" x="208"/>
        <item x="133"/>
        <item x="65"/>
        <item x="43"/>
        <item x="175"/>
        <item x="157"/>
        <item x="53"/>
        <item x="95"/>
        <item x="51"/>
        <item x="128"/>
        <item x="24"/>
        <item x="28"/>
        <item x="101"/>
        <item x="109"/>
        <item m="1" x="220"/>
        <item x="144"/>
        <item x="46"/>
        <item m="1" x="228"/>
        <item x="169"/>
        <item x="78"/>
        <item x="4"/>
        <item x="102"/>
        <item x="85"/>
        <item m="1" x="203"/>
        <item x="64"/>
        <item x="74"/>
        <item m="1" x="219"/>
        <item x="96"/>
        <item m="1" x="221"/>
        <item x="49"/>
        <item x="32"/>
        <item x="36"/>
        <item m="1" x="201"/>
        <item x="56"/>
        <item x="86"/>
        <item x="171"/>
        <item x="151"/>
        <item x="13"/>
        <item x="131"/>
        <item m="1" x="218"/>
        <item x="120"/>
        <item x="91"/>
        <item x="137"/>
        <item x="166"/>
        <item x="52"/>
        <item x="70"/>
        <item m="1" x="205"/>
        <item x="122"/>
        <item x="21"/>
        <item x="1"/>
        <item x="33"/>
        <item x="9"/>
        <item x="176"/>
        <item x="150"/>
        <item x="121"/>
        <item x="138"/>
        <item x="110"/>
        <item x="93"/>
        <item x="18"/>
        <item x="50"/>
        <item x="66"/>
        <item x="115"/>
        <item x="8"/>
        <item x="12"/>
        <item m="1" x="224"/>
        <item x="154"/>
        <item x="114"/>
        <item x="147"/>
        <item x="132"/>
        <item x="39"/>
        <item x="25"/>
        <item x="145"/>
        <item x="141"/>
        <item x="11"/>
        <item x="41"/>
        <item x="194"/>
        <item x="153"/>
        <item x="113"/>
        <item x="187"/>
        <item x="20"/>
        <item x="26"/>
        <item x="172"/>
        <item x="5"/>
        <item x="84"/>
        <item x="170"/>
        <item x="77"/>
        <item x="48"/>
        <item m="1" x="212"/>
        <item m="1" x="197"/>
        <item x="75"/>
        <item x="14"/>
        <item m="1" x="222"/>
        <item x="184"/>
        <item x="23"/>
        <item x="112"/>
        <item x="179"/>
        <item x="190"/>
        <item x="162"/>
        <item x="125"/>
        <item x="139"/>
        <item x="196"/>
        <item x="19"/>
        <item x="22"/>
        <item x="42"/>
        <item x="63"/>
        <item x="67"/>
        <item x="71"/>
        <item x="83"/>
        <item x="103"/>
        <item x="104"/>
        <item x="106"/>
        <item x="116"/>
        <item x="118"/>
        <item x="136"/>
        <item x="146"/>
        <item x="148"/>
        <item x="156"/>
        <item x="161"/>
        <item x="163"/>
        <item x="168"/>
        <item x="173"/>
        <item x="174"/>
        <item x="177"/>
        <item x="183"/>
        <item x="188"/>
        <item x="191"/>
        <item x="192"/>
        <item x="195"/>
      </items>
    </pivotField>
    <pivotField axis="axisRow" compact="0" outline="0" subtotalTop="0" showAll="0">
      <items count="140">
        <item x="0"/>
        <item x="116"/>
        <item m="1" x="138"/>
        <item x="11"/>
        <item x="85"/>
        <item x="99"/>
        <item x="98"/>
        <item x="68"/>
        <item m="1" x="123"/>
        <item x="54"/>
        <item x="2"/>
        <item x="50"/>
        <item x="69"/>
        <item x="106"/>
        <item x="90"/>
        <item x="35"/>
        <item x="56"/>
        <item x="119"/>
        <item x="61"/>
        <item x="13"/>
        <item x="65"/>
        <item x="115"/>
        <item x="5"/>
        <item x="7"/>
        <item m="1" x="133"/>
        <item x="62"/>
        <item m="1" x="137"/>
        <item x="25"/>
        <item x="94"/>
        <item x="38"/>
        <item x="66"/>
        <item x="107"/>
        <item x="1"/>
        <item x="43"/>
        <item x="23"/>
        <item x="4"/>
        <item x="105"/>
        <item x="104"/>
        <item x="118"/>
        <item x="81"/>
        <item x="12"/>
        <item m="1" x="132"/>
        <item m="1" x="126"/>
        <item x="15"/>
        <item x="58"/>
        <item x="16"/>
        <item x="33"/>
        <item x="47"/>
        <item m="1" x="136"/>
        <item x="32"/>
        <item m="1" x="130"/>
        <item x="46"/>
        <item x="10"/>
        <item x="14"/>
        <item x="111"/>
        <item x="87"/>
        <item x="79"/>
        <item x="53"/>
        <item m="1" x="128"/>
        <item x="77"/>
        <item m="1" x="131"/>
        <item x="48"/>
        <item x="8"/>
        <item x="27"/>
        <item x="72"/>
        <item x="21"/>
        <item m="1" x="127"/>
        <item x="113"/>
        <item x="28"/>
        <item x="9"/>
        <item x="29"/>
        <item x="75"/>
        <item x="41"/>
        <item m="1" x="135"/>
        <item x="120"/>
        <item x="117"/>
        <item x="76"/>
        <item x="101"/>
        <item x="86"/>
        <item x="95"/>
        <item x="63"/>
        <item x="42"/>
        <item x="97"/>
        <item x="114"/>
        <item m="1" x="122"/>
        <item x="93"/>
        <item x="92"/>
        <item x="52"/>
        <item x="40"/>
        <item x="39"/>
        <item x="37"/>
        <item x="108"/>
        <item x="110"/>
        <item x="6"/>
        <item x="3"/>
        <item x="24"/>
        <item x="18"/>
        <item x="96"/>
        <item x="49"/>
        <item x="88"/>
        <item x="30"/>
        <item x="20"/>
        <item x="89"/>
        <item m="1" x="124"/>
        <item x="100"/>
        <item x="64"/>
        <item x="44"/>
        <item x="59"/>
        <item x="17"/>
        <item x="31"/>
        <item x="112"/>
        <item m="1" x="134"/>
        <item m="1" x="129"/>
        <item x="36"/>
        <item x="45"/>
        <item m="1" x="125"/>
        <item x="73"/>
        <item x="91"/>
        <item x="34"/>
        <item x="26"/>
        <item x="51"/>
        <item x="22"/>
        <item x="83"/>
        <item x="70"/>
        <item x="78"/>
        <item x="121"/>
        <item x="19"/>
        <item x="55"/>
        <item x="57"/>
        <item x="60"/>
        <item x="67"/>
        <item x="71"/>
        <item x="74"/>
        <item x="80"/>
        <item x="82"/>
        <item x="84"/>
        <item x="102"/>
        <item x="103"/>
        <item x="109"/>
        <item t="default"/>
      </items>
    </pivotField>
    <pivotField axis="axisRow" compact="0" outline="0" subtotalTop="0" showAll="0" sortType="descending">
      <items count="41">
        <item m="1" x="36"/>
        <item x="12"/>
        <item m="1" x="38"/>
        <item x="1"/>
        <item x="32"/>
        <item x="13"/>
        <item m="1" x="37"/>
        <item x="4"/>
        <item x="27"/>
        <item x="15"/>
        <item x="17"/>
        <item x="25"/>
        <item m="1" x="35"/>
        <item x="18"/>
        <item x="11"/>
        <item x="28"/>
        <item x="10"/>
        <item x="23"/>
        <item x="9"/>
        <item x="5"/>
        <item x="26"/>
        <item x="8"/>
        <item x="7"/>
        <item x="2"/>
        <item x="0"/>
        <item x="3"/>
        <item m="1" x="34"/>
        <item m="1" x="39"/>
        <item x="20"/>
        <item x="6"/>
        <item x="14"/>
        <item x="16"/>
        <item x="19"/>
        <item h="1" x="33"/>
        <item x="21"/>
        <item x="22"/>
        <item x="24"/>
        <item x="29"/>
        <item x="30"/>
        <item x="3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 numFmtId="1"/>
    <pivotField dataField="1" compact="0" outline="0" subtotalTop="0" showAll="0" dragToRow="0" dragToCol="0" dragToPage="0"/>
  </pivotFields>
  <rowFields count="4">
    <field x="3"/>
    <field x="0"/>
    <field x="1"/>
    <field x="2"/>
  </rowFields>
  <rowItems count="117">
    <i>
      <x v="24"/>
      <x v="225"/>
      <x v="55"/>
      <x/>
    </i>
    <i r="1">
      <x/>
      <x v="152"/>
      <x v="32"/>
    </i>
    <i r="1">
      <x v="4"/>
      <x v="185"/>
      <x v="35"/>
    </i>
    <i t="default">
      <x v="24"/>
    </i>
    <i>
      <x v="19"/>
      <x v="6"/>
      <x v="1"/>
      <x v="93"/>
    </i>
    <i r="1">
      <x v="14"/>
      <x v="70"/>
      <x v="19"/>
    </i>
    <i r="1">
      <x v="30"/>
      <x v="76"/>
      <x v="119"/>
    </i>
    <i t="default">
      <x v="19"/>
    </i>
    <i>
      <x v="23"/>
      <x v="2"/>
      <x v="49"/>
      <x/>
    </i>
    <i r="1">
      <x v="19"/>
      <x v="182"/>
      <x v="108"/>
    </i>
    <i r="1">
      <x v="24"/>
      <x v="173"/>
      <x v="65"/>
    </i>
    <i t="default">
      <x v="23"/>
    </i>
    <i>
      <x v="7"/>
      <x v="5"/>
      <x v="12"/>
      <x v="22"/>
    </i>
    <i r="1">
      <x v="17"/>
      <x v="161"/>
      <x v="43"/>
    </i>
    <i r="1">
      <x v="41"/>
      <x v="172"/>
      <x v="32"/>
    </i>
    <i t="default">
      <x v="7"/>
    </i>
    <i>
      <x v="18"/>
      <x v="12"/>
      <x v="140"/>
      <x v="3"/>
    </i>
    <i r="1">
      <x v="29"/>
      <x v="36"/>
      <x v="95"/>
    </i>
    <i r="1">
      <x v="50"/>
      <x v="119"/>
      <x v="88"/>
    </i>
    <i t="default">
      <x v="18"/>
    </i>
    <i>
      <x v="22"/>
      <x v="9"/>
      <x v="40"/>
      <x v="62"/>
    </i>
    <i r="1">
      <x v="52"/>
      <x v="22"/>
      <x v="29"/>
    </i>
    <i r="1">
      <x v="55"/>
      <x v="162"/>
      <x v="81"/>
    </i>
    <i t="default">
      <x v="22"/>
    </i>
    <i>
      <x v="25"/>
      <x v="3"/>
      <x v="123"/>
      <x v="94"/>
    </i>
    <i r="1">
      <x v="26"/>
      <x v="183"/>
      <x v="34"/>
    </i>
    <i r="1">
      <x v="81"/>
      <x v="128"/>
      <x v="16"/>
    </i>
    <i t="default">
      <x v="25"/>
    </i>
    <i>
      <x v="1"/>
      <x v="20"/>
      <x v="151"/>
      <x v="96"/>
    </i>
    <i r="1">
      <x v="34"/>
      <x v="153"/>
      <x v="70"/>
    </i>
    <i r="1">
      <x v="39"/>
      <x v="19"/>
      <x v="49"/>
    </i>
    <i t="default">
      <x v="1"/>
    </i>
    <i>
      <x v="3"/>
      <x v="1"/>
      <x v="7"/>
      <x v="10"/>
    </i>
    <i r="1">
      <x v="49"/>
      <x v="69"/>
      <x v="89"/>
    </i>
    <i r="1">
      <x v="67"/>
      <x v="71"/>
      <x v="47"/>
    </i>
    <i t="default">
      <x v="3"/>
    </i>
    <i>
      <x v="21"/>
      <x v="10"/>
      <x v="176"/>
      <x v="69"/>
    </i>
    <i r="1">
      <x v="47"/>
      <x v="106"/>
      <x v="90"/>
    </i>
    <i r="1">
      <x v="63"/>
      <x v="17"/>
      <x v="33"/>
    </i>
    <i t="default">
      <x v="21"/>
    </i>
    <i>
      <x v="5"/>
      <x v="23"/>
      <x v="113"/>
      <x v="22"/>
    </i>
    <i r="1">
      <x v="42"/>
      <x v="113"/>
      <x v="118"/>
    </i>
    <i r="1">
      <x v="62"/>
      <x v="53"/>
      <x v="88"/>
    </i>
    <i t="default">
      <x v="5"/>
    </i>
    <i>
      <x v="16"/>
      <x v="13"/>
      <x v="193"/>
      <x v="40"/>
    </i>
    <i r="1">
      <x v="79"/>
      <x v="38"/>
      <x v="9"/>
    </i>
    <i r="1">
      <x v="86"/>
      <x v="57"/>
      <x v="128"/>
    </i>
    <i t="default">
      <x v="16"/>
    </i>
    <i>
      <x v="30"/>
      <x v="27"/>
      <x v="81"/>
      <x v="95"/>
    </i>
    <i r="1">
      <x v="65"/>
      <x v="26"/>
      <x v="29"/>
    </i>
    <i r="1">
      <x v="82"/>
      <x v="192"/>
      <x v="109"/>
    </i>
    <i t="default">
      <x v="30"/>
    </i>
    <i>
      <x v="14"/>
      <x v="16"/>
      <x v="30"/>
      <x v="62"/>
    </i>
    <i r="1">
      <x v="57"/>
      <x v="147"/>
      <x v="106"/>
    </i>
    <i r="1">
      <x v="103"/>
      <x v="110"/>
      <x/>
    </i>
    <i t="default">
      <x v="14"/>
    </i>
    <i>
      <x v="31"/>
      <x v="32"/>
      <x v="133"/>
      <x v="62"/>
    </i>
    <i r="1">
      <x v="58"/>
      <x v="109"/>
      <x v="10"/>
    </i>
    <i r="1">
      <x v="123"/>
      <x v="197"/>
      <x v="59"/>
    </i>
    <i t="default">
      <x v="31"/>
    </i>
    <i>
      <x v="9"/>
      <x v="28"/>
      <x v="114"/>
      <x v="27"/>
    </i>
    <i r="1">
      <x v="38"/>
      <x v="114"/>
      <x v="22"/>
    </i>
    <i r="1">
      <x v="142"/>
      <x v="91"/>
      <x v="69"/>
    </i>
    <i t="default">
      <x v="9"/>
    </i>
    <i>
      <x v="34"/>
      <x v="45"/>
      <x v="177"/>
      <x/>
    </i>
    <i r="1">
      <x v="92"/>
      <x v="186"/>
      <x v="107"/>
    </i>
    <i r="1">
      <x v="101"/>
      <x v="160"/>
      <x v="18"/>
    </i>
    <i t="default">
      <x v="34"/>
    </i>
    <i>
      <x v="28"/>
      <x v="44"/>
      <x v="89"/>
      <x v="113"/>
    </i>
    <i r="1">
      <x v="100"/>
      <x v="88"/>
      <x v="88"/>
    </i>
    <i r="1">
      <x v="130"/>
      <x v="41"/>
      <x v="32"/>
    </i>
    <i t="default">
      <x v="28"/>
    </i>
    <i>
      <x v="17"/>
      <x v="56"/>
      <x v="111"/>
      <x v="33"/>
    </i>
    <i r="1">
      <x v="121"/>
      <x v="159"/>
      <x v="71"/>
    </i>
    <i r="1">
      <x v="131"/>
      <x v="143"/>
      <x v="23"/>
    </i>
    <i t="default">
      <x v="17"/>
    </i>
    <i>
      <x v="37"/>
      <x v="89"/>
      <x v="34"/>
      <x v="32"/>
    </i>
    <i r="1">
      <x v="98"/>
      <x v="93"/>
      <x v="29"/>
    </i>
    <i r="1">
      <x v="146"/>
      <x v="104"/>
      <x v="14"/>
    </i>
    <i t="default">
      <x v="37"/>
    </i>
    <i>
      <x v="20"/>
      <x v="74"/>
      <x v="84"/>
      <x v="11"/>
    </i>
    <i r="1">
      <x v="132"/>
      <x v="157"/>
      <x v="122"/>
    </i>
    <i r="1">
      <x v="145"/>
      <x v="171"/>
      <x v="102"/>
    </i>
    <i t="default">
      <x v="20"/>
    </i>
    <i>
      <x v="8"/>
      <x v="78"/>
      <x v="209"/>
      <x v="87"/>
    </i>
    <i r="1">
      <x v="144"/>
      <x v="141"/>
      <x/>
    </i>
    <i r="1">
      <x v="168"/>
      <x v="179"/>
      <x v="37"/>
    </i>
    <i t="default">
      <x v="8"/>
    </i>
    <i>
      <x v="39"/>
      <x v="127"/>
      <x v="214"/>
      <x v="133"/>
    </i>
    <i r="1">
      <x v="133"/>
      <x v="111"/>
      <x v="135"/>
    </i>
    <i r="1">
      <x v="163"/>
      <x v="214"/>
      <x v="30"/>
    </i>
    <i t="default">
      <x v="39"/>
    </i>
    <i>
      <x v="29"/>
      <x v="7"/>
      <x v="165"/>
      <x v="23"/>
    </i>
    <i r="1">
      <x v="77"/>
      <x v="148"/>
      <x v="57"/>
    </i>
    <i t="default">
      <x v="29"/>
    </i>
    <i>
      <x v="10"/>
      <x v="36"/>
      <x v="6"/>
      <x v="109"/>
    </i>
    <i r="1">
      <x v="43"/>
      <x v="6"/>
      <x v="15"/>
    </i>
    <i t="default">
      <x v="10"/>
    </i>
    <i>
      <x v="35"/>
      <x v="46"/>
      <x v="206"/>
      <x/>
    </i>
    <i r="1">
      <x v="73"/>
      <x v="208"/>
      <x/>
    </i>
    <i t="default">
      <x v="35"/>
    </i>
    <i>
      <x v="36"/>
      <x v="69"/>
      <x v="207"/>
      <x v="23"/>
    </i>
    <i r="1">
      <x v="91"/>
      <x v="210"/>
      <x v="44"/>
    </i>
    <i t="default">
      <x v="36"/>
    </i>
    <i>
      <x v="4"/>
      <x v="156"/>
      <x v="67"/>
      <x v="6"/>
    </i>
    <i r="1">
      <x v="186"/>
      <x v="187"/>
      <x v="92"/>
    </i>
    <i t="default">
      <x v="4"/>
    </i>
    <i>
      <x v="13"/>
      <x v="37"/>
      <x v="134"/>
      <x v="23"/>
    </i>
    <i t="default">
      <x v="13"/>
    </i>
    <i>
      <x v="32"/>
      <x v="40"/>
      <x v="48"/>
      <x v="46"/>
    </i>
    <i t="default">
      <x v="32"/>
    </i>
    <i>
      <x v="11"/>
      <x v="71"/>
      <x v="105"/>
      <x v="98"/>
    </i>
    <i t="default">
      <x v="11"/>
    </i>
    <i>
      <x v="15"/>
      <x v="85"/>
      <x v="122"/>
      <x v="88"/>
    </i>
    <i t="default">
      <x v="15"/>
    </i>
    <i>
      <x v="38"/>
      <x v="111"/>
      <x v="211"/>
      <x v="130"/>
    </i>
    <i t="default">
      <x v="38"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Pt 1" fld="5" baseField="0" baseItem="0"/>
    <dataField name="M* 1" fld="6" baseField="0" baseItem="0"/>
    <dataField name="Pt 2" fld="7" baseField="0" baseItem="0"/>
    <dataField name="M* 2" fld="8" baseField="0" baseItem="0"/>
    <dataField name="Pt 3" fld="9" baseField="0" baseItem="0"/>
    <dataField name="M* 3" fld="10" baseField="0" baseItem="0"/>
    <dataField name="Point" fld="13" baseField="0" baseItem="0" numFmtId="3"/>
    <dataField name="M*" fld="12" baseField="0" baseItem="0"/>
  </dataFields>
  <formats count="218">
    <format dxfId="36">
      <pivotArea outline="0" fieldPosition="0" dataOnly="0" labelOnly="1">
        <references count="1">
          <reference field="3" count="0"/>
        </references>
      </pivotArea>
    </format>
    <format dxfId="37">
      <pivotArea outline="0" fieldPosition="0" axis="axisRow" dataOnly="0" field="3" labelOnly="1" type="button"/>
    </format>
    <format dxfId="37">
      <pivotArea outline="0" fieldPosition="0" dataOnly="0" labelOnly="1">
        <references count="1">
          <reference field="4294967294" count="2">
            <x v="6"/>
            <x v="7"/>
          </reference>
        </references>
      </pivotArea>
    </format>
    <format dxfId="38">
      <pivotArea outline="0" fieldPosition="0" axis="axisRow" dataOnly="0" field="3" labelOnly="1" type="button"/>
    </format>
    <format dxfId="38">
      <pivotArea outline="0" fieldPosition="0" dataOnly="0" labelOnly="1">
        <references count="1">
          <reference field="4294967294" count="2">
            <x v="6"/>
            <x v="7"/>
          </reference>
        </references>
      </pivotArea>
    </format>
    <format dxfId="39">
      <pivotArea outline="0" fieldPosition="0" axis="axisRow" dataOnly="0" field="3" labelOnly="1" type="button"/>
    </format>
    <format dxfId="39">
      <pivotArea outline="0" fieldPosition="0" dataOnly="0" labelOnly="1">
        <references count="1">
          <reference field="4294967294" count="2">
            <x v="6"/>
            <x v="7"/>
          </reference>
        </references>
      </pivotArea>
    </format>
    <format dxfId="40">
      <pivotArea outline="0" fieldPosition="0" axis="axisRow" dataOnly="0" field="3" labelOnly="1" type="button"/>
    </format>
    <format dxfId="40">
      <pivotArea outline="0" fieldPosition="0" dataOnly="0" labelOnly="1">
        <references count="1">
          <reference field="4294967294" count="2">
            <x v="6"/>
            <x v="7"/>
          </reference>
        </references>
      </pivotArea>
    </format>
    <format dxfId="41">
      <pivotArea outline="0" fieldPosition="0" dataOnly="0">
        <references count="1">
          <reference field="3" defaultSubtotal="1" count="0"/>
        </references>
      </pivotArea>
    </format>
    <format dxfId="38">
      <pivotArea outline="0" fieldPosition="0" dataOnly="0">
        <references count="1">
          <reference field="3" defaultSubtotal="1" count="0"/>
        </references>
      </pivotArea>
    </format>
    <format dxfId="42">
      <pivotArea outline="0" fieldPosition="0" dataOnly="0">
        <references count="1">
          <reference field="3" defaultSubtotal="1" count="0"/>
        </references>
      </pivotArea>
    </format>
    <format dxfId="38">
      <pivotArea outline="0" fieldPosition="0" dataOnly="0" labelOnly="1">
        <references count="1">
          <reference field="3" count="0"/>
        </references>
      </pivotArea>
    </format>
    <format dxfId="43">
      <pivotArea outline="0" fieldPosition="0">
        <references count="1">
          <reference field="4294967294" count="1">
            <x v="6"/>
          </reference>
        </references>
      </pivotArea>
    </format>
    <format dxfId="38">
      <pivotArea outline="0" fieldPosition="0" axis="axisRow" dataOnly="0" field="3" labelOnly="1" type="button"/>
    </format>
    <format dxfId="38">
      <pivotArea outline="0" fieldPosition="2" axis="axisRow" dataOnly="0" field="1" labelOnly="1" type="button"/>
    </format>
    <format dxfId="38">
      <pivotArea outline="0" fieldPosition="3" axis="axisRow" dataOnly="0" field="2" labelOnly="1" type="button"/>
    </format>
    <format dxfId="38">
      <pivotArea outline="0" fieldPosition="0" dataOnly="0" labelOnly="1">
        <references count="1">
          <reference field="4294967294" count="2">
            <x v="6"/>
            <x v="7"/>
          </reference>
        </references>
      </pivotArea>
    </format>
    <format dxfId="39">
      <pivotArea outline="0" fieldPosition="0" axis="axisRow" dataOnly="0" field="3" labelOnly="1" type="button"/>
    </format>
    <format dxfId="39">
      <pivotArea outline="0" fieldPosition="2" axis="axisRow" dataOnly="0" field="1" labelOnly="1" type="button"/>
    </format>
    <format dxfId="39">
      <pivotArea outline="0" fieldPosition="3" axis="axisRow" dataOnly="0" field="2" labelOnly="1" type="button"/>
    </format>
    <format dxfId="39">
      <pivotArea outline="0" fieldPosition="0" dataOnly="0" labelOnly="1">
        <references count="1">
          <reference field="4294967294" count="2">
            <x v="6"/>
            <x v="7"/>
          </reference>
        </references>
      </pivotArea>
    </format>
    <format dxfId="40">
      <pivotArea outline="0" fieldPosition="0" axis="axisRow" dataOnly="0" field="3" labelOnly="1" type="button"/>
    </format>
    <format dxfId="40">
      <pivotArea outline="0" fieldPosition="2" axis="axisRow" dataOnly="0" field="1" labelOnly="1" type="button"/>
    </format>
    <format dxfId="40">
      <pivotArea outline="0" fieldPosition="3" axis="axisRow" dataOnly="0" field="2" labelOnly="1" type="button"/>
    </format>
    <format dxfId="40">
      <pivotArea outline="0" fieldPosition="0" dataOnly="0" labelOnly="1">
        <references count="1">
          <reference field="4294967294" count="2">
            <x v="6"/>
            <x v="7"/>
          </reference>
        </references>
      </pivotArea>
    </format>
    <format dxfId="44">
      <pivotArea outline="0" fieldPosition="0" dataOnly="0">
        <references count="1">
          <reference field="3" defaultSubtotal="1" count="0"/>
        </references>
      </pivotArea>
    </format>
    <format dxfId="44">
      <pivotArea outline="0" fieldPosition="0" dataOnly="0" labelOnly="1">
        <references count="1">
          <reference field="3" count="0"/>
        </references>
      </pivotArea>
    </format>
    <format dxfId="38">
      <pivotArea outline="0" fieldPosition="0" dataOnly="0" labelOnly="1">
        <references count="1">
          <reference field="1" count="0"/>
        </references>
      </pivotArea>
    </format>
    <format dxfId="45">
      <pivotArea outline="0" fieldPosition="0" dataOnly="0">
        <references count="1">
          <reference field="3" defaultSubtotal="1" count="0"/>
        </references>
      </pivotArea>
    </format>
    <format dxfId="45">
      <pivotArea outline="0" fieldPosition="0" axis="axisRow" dataOnly="0" field="3" labelOnly="1" type="button"/>
    </format>
    <format dxfId="45">
      <pivotArea outline="0" fieldPosition="2" axis="axisRow" dataOnly="0" field="1" labelOnly="1" type="button"/>
    </format>
    <format dxfId="45">
      <pivotArea outline="0" fieldPosition="3" axis="axisRow" dataOnly="0" field="2" labelOnly="1" type="button"/>
    </format>
    <format dxfId="45">
      <pivotArea outline="0" fieldPosition="0" dataOnly="0" labelOnly="1">
        <references count="1">
          <reference field="4294967294" count="2">
            <x v="6"/>
            <x v="7"/>
          </reference>
        </references>
      </pivotArea>
    </format>
    <format dxfId="40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9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7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8">
      <pivotArea outline="0" fieldPosition="0" dataOnly="0">
        <references count="1">
          <reference field="4294967294" count="1">
            <x v="6"/>
          </reference>
        </references>
      </pivotArea>
    </format>
    <format dxfId="46">
      <pivotArea outline="0" fieldPosition="0" dataOnly="0">
        <references count="1">
          <reference field="4294967294" count="1">
            <x v="2"/>
          </reference>
        </references>
      </pivotArea>
    </format>
    <format dxfId="46">
      <pivotArea outline="0" fieldPosition="0" dataOnly="0">
        <references count="1">
          <reference field="4294967294" count="1">
            <x v="4"/>
          </reference>
        </references>
      </pivotArea>
    </format>
    <format dxfId="46">
      <pivotArea outline="0" fieldPosition="0" dataOnly="0">
        <references count="1">
          <reference field="4294967294" count="1">
            <x v="6"/>
          </reference>
        </references>
      </pivotArea>
    </format>
    <format dxfId="45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8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7">
      <pivotArea outline="0" fieldPosition="0" dataOnly="0" labelOnly="1">
        <references count="1">
          <reference field="3" count="0"/>
        </references>
      </pivotArea>
    </format>
    <format dxfId="47">
      <pivotArea outline="0" fieldPosition="0" dataOnly="0">
        <references count="1">
          <reference field="3" defaultSubtotal="1" count="0"/>
        </references>
      </pivotArea>
    </format>
    <format dxfId="48">
      <pivotArea outline="0" fieldPosition="0" dataOnly="0" labelOnly="1">
        <references count="1">
          <reference field="1" count="0"/>
        </references>
      </pivotArea>
    </format>
    <format dxfId="48">
      <pivotArea outline="0" fieldPosition="0" dataOnly="0" labelOnly="1">
        <references count="1">
          <reference field="2" count="0"/>
        </references>
      </pivotArea>
    </format>
    <format dxfId="49">
      <pivotArea outline="0" fieldPosition="0" dataOnly="0">
        <references count="1">
          <reference field="4294967294" count="1">
            <x v="1"/>
          </reference>
        </references>
      </pivotArea>
    </format>
    <format dxfId="49">
      <pivotArea outline="0" fieldPosition="0" dataOnly="0">
        <references count="1">
          <reference field="4294967294" count="1">
            <x v="3"/>
          </reference>
        </references>
      </pivotArea>
    </format>
    <format dxfId="49">
      <pivotArea outline="0" fieldPosition="0" dataOnly="0">
        <references count="1">
          <reference field="4294967294" count="1">
            <x v="5"/>
          </reference>
        </references>
      </pivotArea>
    </format>
    <format dxfId="49">
      <pivotArea outline="0" fieldPosition="0" dataOnly="0">
        <references count="1">
          <reference field="4294967294" count="1">
            <x v="7"/>
          </reference>
        </references>
      </pivotArea>
    </format>
    <format dxfId="50">
      <pivotArea outline="0" fieldPosition="0" dataOnly="0">
        <references count="1">
          <reference field="4294967294" count="1">
            <x v="0"/>
          </reference>
        </references>
      </pivotArea>
    </format>
    <format dxfId="50">
      <pivotArea outline="0" fieldPosition="0" dataOnly="0">
        <references count="1">
          <reference field="4294967294" count="1">
            <x v="1"/>
          </reference>
        </references>
      </pivotArea>
    </format>
    <format dxfId="51">
      <pivotArea outline="0" fieldPosition="0" dataOnly="0">
        <references count="1">
          <reference field="4294967294" count="1">
            <x v="2"/>
          </reference>
        </references>
      </pivotArea>
    </format>
    <format dxfId="51">
      <pivotArea outline="0" fieldPosition="0" dataOnly="0">
        <references count="1">
          <reference field="4294967294" count="1">
            <x v="3"/>
          </reference>
        </references>
      </pivotArea>
    </format>
    <format dxfId="52">
      <pivotArea outline="0" fieldPosition="0" dataOnly="0">
        <references count="1">
          <reference field="4294967294" count="1">
            <x v="4"/>
          </reference>
        </references>
      </pivotArea>
    </format>
    <format dxfId="52">
      <pivotArea outline="0" fieldPosition="0" dataOnly="0">
        <references count="1">
          <reference field="4294967294" count="1">
            <x v="5"/>
          </reference>
        </references>
      </pivotArea>
    </format>
    <format dxfId="51">
      <pivotArea outline="0" fieldPosition="0" dataOnly="0">
        <references count="1">
          <reference field="4294967294" count="1">
            <x v="6"/>
          </reference>
        </references>
      </pivotArea>
    </format>
    <format dxfId="51">
      <pivotArea outline="0" fieldPosition="0" dataOnly="0">
        <references count="1">
          <reference field="4294967294" count="1">
            <x v="7"/>
          </reference>
        </references>
      </pivotArea>
    </format>
    <format dxfId="53">
      <pivotArea outline="0" fieldPosition="0" dataOnly="0">
        <references count="1">
          <reference field="3" defaultSubtotal="1" count="0"/>
        </references>
      </pivotArea>
    </format>
    <format dxfId="53">
      <pivotArea outline="0" fieldPosition="0" axis="axisRow" dataOnly="0" field="3" labelOnly="1" type="button"/>
    </format>
    <format dxfId="53">
      <pivotArea outline="0" fieldPosition="2" axis="axisRow" dataOnly="0" field="1" labelOnly="1" type="button"/>
    </format>
    <format dxfId="53">
      <pivotArea outline="0" fieldPosition="3" axis="axisRow" dataOnly="0" field="2" labelOnly="1" type="button"/>
    </format>
    <format dxfId="54">
      <pivotArea outline="0" fieldPosition="1" axis="axisRow" dataOnly="0" field="0" labelOnly="1" type="button"/>
    </format>
    <format dxfId="53">
      <pivotArea outline="0" fieldPosition="1" axis="axisRow" dataOnly="0" field="0" labelOnly="1" type="button"/>
    </format>
    <format dxfId="38">
      <pivotArea outline="0" fieldPosition="1" axis="axisRow" dataOnly="0" field="0" labelOnly="1" type="button"/>
    </format>
    <format dxfId="48">
      <pivotArea outline="0" fieldPosition="0" dataOnly="0" labelOnly="1">
        <references count="1">
          <reference field="3" defaultSubtotal="1" count="1">
            <x v="22"/>
          </reference>
        </references>
      </pivotArea>
    </format>
    <format dxfId="48">
      <pivotArea outline="0" fieldPosition="0" dataOnly="0" labelOnly="1">
        <references count="1">
          <reference field="3" defaultSubtotal="1" count="1">
            <x v="25"/>
          </reference>
        </references>
      </pivotArea>
    </format>
    <format dxfId="48">
      <pivotArea outline="0" fieldPosition="0" dataOnly="0" labelOnly="1">
        <references count="1">
          <reference field="3" defaultSubtotal="1" count="1">
            <x v="1"/>
          </reference>
        </references>
      </pivotArea>
    </format>
    <format dxfId="48">
      <pivotArea outline="0" fieldPosition="0" dataOnly="0" labelOnly="1">
        <references count="1">
          <reference field="3" defaultSubtotal="1" count="1">
            <x v="3"/>
          </reference>
        </references>
      </pivotArea>
    </format>
    <format dxfId="48">
      <pivotArea outline="0" fieldPosition="0" dataOnly="0" labelOnly="1">
        <references count="1">
          <reference field="3" defaultSubtotal="1" count="1">
            <x v="21"/>
          </reference>
        </references>
      </pivotArea>
    </format>
    <format dxfId="48">
      <pivotArea outline="0" fieldPosition="0" dataOnly="0" labelOnly="1">
        <references count="1">
          <reference field="3" defaultSubtotal="1" count="1">
            <x v="5"/>
          </reference>
        </references>
      </pivotArea>
    </format>
    <format dxfId="48">
      <pivotArea outline="0" fieldPosition="0" dataOnly="0" labelOnly="1">
        <references count="1">
          <reference field="3" defaultSubtotal="1" count="1">
            <x v="16"/>
          </reference>
        </references>
      </pivotArea>
    </format>
    <format dxfId="48">
      <pivotArea outline="0" fieldPosition="0" dataOnly="0" labelOnly="1">
        <references count="1">
          <reference field="3" defaultSubtotal="1" count="1">
            <x v="30"/>
          </reference>
        </references>
      </pivotArea>
    </format>
    <format dxfId="48">
      <pivotArea outline="0" fieldPosition="0" dataOnly="0" labelOnly="1">
        <references count="1">
          <reference field="3" defaultSubtotal="1" count="1">
            <x v="14"/>
          </reference>
        </references>
      </pivotArea>
    </format>
    <format dxfId="48">
      <pivotArea outline="0" fieldPosition="0" dataOnly="0" labelOnly="1">
        <references count="1">
          <reference field="3" defaultSubtotal="1" count="1">
            <x v="31"/>
          </reference>
        </references>
      </pivotArea>
    </format>
    <format dxfId="48">
      <pivotArea outline="0" fieldPosition="0" dataOnly="0" labelOnly="1">
        <references count="1">
          <reference field="3" defaultSubtotal="1" count="1">
            <x v="9"/>
          </reference>
        </references>
      </pivotArea>
    </format>
    <format dxfId="48">
      <pivotArea outline="0" fieldPosition="0" dataOnly="0" labelOnly="1">
        <references count="1">
          <reference field="3" defaultSubtotal="1" count="1">
            <x v="34"/>
          </reference>
        </references>
      </pivotArea>
    </format>
    <format dxfId="48">
      <pivotArea outline="0" fieldPosition="0" dataOnly="0" labelOnly="1">
        <references count="1">
          <reference field="3" defaultSubtotal="1" count="1">
            <x v="28"/>
          </reference>
        </references>
      </pivotArea>
    </format>
    <format dxfId="48">
      <pivotArea outline="0" fieldPosition="0" dataOnly="0" labelOnly="1">
        <references count="1">
          <reference field="3" defaultSubtotal="1" count="1">
            <x v="17"/>
          </reference>
        </references>
      </pivotArea>
    </format>
    <format dxfId="48">
      <pivotArea outline="0" fieldPosition="0" dataOnly="0" labelOnly="1">
        <references count="1">
          <reference field="3" defaultSubtotal="1" count="1">
            <x v="37"/>
          </reference>
        </references>
      </pivotArea>
    </format>
    <format dxfId="48">
      <pivotArea outline="0" fieldPosition="0" dataOnly="0" labelOnly="1">
        <references count="1">
          <reference field="3" defaultSubtotal="1" count="1">
            <x v="20"/>
          </reference>
        </references>
      </pivotArea>
    </format>
    <format dxfId="48">
      <pivotArea outline="0" fieldPosition="0" dataOnly="0" labelOnly="1">
        <references count="1">
          <reference field="3" defaultSubtotal="1" count="1">
            <x v="8"/>
          </reference>
        </references>
      </pivotArea>
    </format>
    <format dxfId="48">
      <pivotArea outline="0" fieldPosition="0" dataOnly="0" labelOnly="1">
        <references count="1">
          <reference field="3" defaultSubtotal="1" count="1">
            <x v="39"/>
          </reference>
        </references>
      </pivotArea>
    </format>
    <format dxfId="48">
      <pivotArea outline="0" fieldPosition="0" dataOnly="0" labelOnly="1">
        <references count="1">
          <reference field="3" defaultSubtotal="1" count="1">
            <x v="29"/>
          </reference>
        </references>
      </pivotArea>
    </format>
    <format dxfId="48">
      <pivotArea outline="0" fieldPosition="0" dataOnly="0" labelOnly="1">
        <references count="1">
          <reference field="3" defaultSubtotal="1" count="1">
            <x v="10"/>
          </reference>
        </references>
      </pivotArea>
    </format>
    <format dxfId="48">
      <pivotArea outline="0" fieldPosition="0" dataOnly="0" labelOnly="1">
        <references count="1">
          <reference field="3" defaultSubtotal="1" count="1">
            <x v="35"/>
          </reference>
        </references>
      </pivotArea>
    </format>
    <format dxfId="48">
      <pivotArea outline="0" fieldPosition="0" dataOnly="0" labelOnly="1">
        <references count="1">
          <reference field="3" defaultSubtotal="1" count="1">
            <x v="36"/>
          </reference>
        </references>
      </pivotArea>
    </format>
    <format dxfId="48">
      <pivotArea outline="0" fieldPosition="0" dataOnly="0" labelOnly="1">
        <references count="1">
          <reference field="3" defaultSubtotal="1" count="1">
            <x v="4"/>
          </reference>
        </references>
      </pivotArea>
    </format>
    <format dxfId="48">
      <pivotArea outline="0" fieldPosition="0" dataOnly="0" labelOnly="1">
        <references count="1">
          <reference field="3" defaultSubtotal="1" count="1">
            <x v="13"/>
          </reference>
        </references>
      </pivotArea>
    </format>
    <format dxfId="48">
      <pivotArea outline="0" fieldPosition="0" dataOnly="0" labelOnly="1">
        <references count="1">
          <reference field="3" defaultSubtotal="1" count="1">
            <x v="32"/>
          </reference>
        </references>
      </pivotArea>
    </format>
    <format dxfId="48">
      <pivotArea outline="0" fieldPosition="0" dataOnly="0" labelOnly="1">
        <references count="1">
          <reference field="3" defaultSubtotal="1" count="1">
            <x v="11"/>
          </reference>
        </references>
      </pivotArea>
    </format>
    <format dxfId="48">
      <pivotArea outline="0" fieldPosition="0" dataOnly="0" labelOnly="1">
        <references count="1">
          <reference field="3" defaultSubtotal="1" count="1">
            <x v="15"/>
          </reference>
        </references>
      </pivotArea>
    </format>
    <format dxfId="48">
      <pivotArea outline="0" fieldPosition="0" dataOnly="0" labelOnly="1">
        <references count="1">
          <reference field="3" defaultSubtotal="1" count="1">
            <x v="38"/>
          </reference>
        </references>
      </pivotArea>
    </format>
    <format dxfId="48">
      <pivotArea outline="0" fieldPosition="0" dataOnly="0" labelOnly="1">
        <references count="3">
          <reference field="0" count="1">
            <x v="225"/>
          </reference>
          <reference field="1" count="1">
            <x v="55"/>
          </reference>
          <reference field="3" count="1">
            <x v="24"/>
          </reference>
        </references>
      </pivotArea>
    </format>
    <format dxfId="48">
      <pivotArea outline="0" fieldPosition="0" dataOnly="0" labelOnly="1">
        <references count="3">
          <reference field="0" count="1">
            <x v="0"/>
          </reference>
          <reference field="1" count="1">
            <x v="152"/>
          </reference>
          <reference field="3" count="1">
            <x v="24"/>
          </reference>
        </references>
      </pivotArea>
    </format>
    <format dxfId="48">
      <pivotArea outline="0" fieldPosition="0" dataOnly="0" labelOnly="1">
        <references count="3">
          <reference field="0" count="1">
            <x v="4"/>
          </reference>
          <reference field="1" count="1">
            <x v="185"/>
          </reference>
          <reference field="3" count="1">
            <x v="24"/>
          </reference>
        </references>
      </pivotArea>
    </format>
    <format dxfId="48">
      <pivotArea outline="0" fieldPosition="0" dataOnly="0" labelOnly="1">
        <references count="4">
          <reference field="0" count="1">
            <x v="225"/>
          </reference>
          <reference field="1" count="1">
            <x v="55"/>
          </reference>
          <reference field="2" count="1">
            <x v="0"/>
          </reference>
          <reference field="3" count="1">
            <x v="24"/>
          </reference>
        </references>
      </pivotArea>
    </format>
    <format dxfId="48">
      <pivotArea outline="0" fieldPosition="0" dataOnly="0" labelOnly="1">
        <references count="4">
          <reference field="0" count="1">
            <x v="0"/>
          </reference>
          <reference field="1" count="1">
            <x v="152"/>
          </reference>
          <reference field="2" count="1">
            <x v="32"/>
          </reference>
          <reference field="3" count="1">
            <x v="24"/>
          </reference>
        </references>
      </pivotArea>
    </format>
    <format dxfId="48">
      <pivotArea outline="0" fieldPosition="0" dataOnly="0" labelOnly="1">
        <references count="4">
          <reference field="0" count="1">
            <x v="4"/>
          </reference>
          <reference field="1" count="1">
            <x v="185"/>
          </reference>
          <reference field="2" count="1">
            <x v="35"/>
          </reference>
          <reference field="3" count="1">
            <x v="24"/>
          </reference>
        </references>
      </pivotArea>
    </format>
    <format dxfId="48">
      <pivotArea outline="0" fieldPosition="0" dataOnly="0" labelOnly="1">
        <references count="3">
          <reference field="0" count="1">
            <x v="6"/>
          </reference>
          <reference field="1" count="1">
            <x v="1"/>
          </reference>
          <reference field="3" count="1">
            <x v="19"/>
          </reference>
        </references>
      </pivotArea>
    </format>
    <format dxfId="48">
      <pivotArea outline="0" fieldPosition="0" dataOnly="0" labelOnly="1">
        <references count="3">
          <reference field="0" count="1">
            <x v="14"/>
          </reference>
          <reference field="1" count="1">
            <x v="70"/>
          </reference>
          <reference field="3" count="1">
            <x v="19"/>
          </reference>
        </references>
      </pivotArea>
    </format>
    <format dxfId="48">
      <pivotArea outline="0" fieldPosition="0" dataOnly="0" labelOnly="1">
        <references count="3">
          <reference field="0" count="1">
            <x v="30"/>
          </reference>
          <reference field="1" count="1">
            <x v="76"/>
          </reference>
          <reference field="3" count="1">
            <x v="19"/>
          </reference>
        </references>
      </pivotArea>
    </format>
    <format dxfId="48">
      <pivotArea outline="0" fieldPosition="0" dataOnly="0" labelOnly="1">
        <references count="4">
          <reference field="0" count="1">
            <x v="6"/>
          </reference>
          <reference field="1" count="1">
            <x v="1"/>
          </reference>
          <reference field="2" count="1">
            <x v="93"/>
          </reference>
          <reference field="3" count="1">
            <x v="19"/>
          </reference>
        </references>
      </pivotArea>
    </format>
    <format dxfId="48">
      <pivotArea outline="0" fieldPosition="0" dataOnly="0" labelOnly="1">
        <references count="4">
          <reference field="0" count="1">
            <x v="14"/>
          </reference>
          <reference field="1" count="1">
            <x v="70"/>
          </reference>
          <reference field="2" count="1">
            <x v="19"/>
          </reference>
          <reference field="3" count="1">
            <x v="19"/>
          </reference>
        </references>
      </pivotArea>
    </format>
    <format dxfId="48">
      <pivotArea outline="0" fieldPosition="0" dataOnly="0" labelOnly="1">
        <references count="4">
          <reference field="0" count="1">
            <x v="30"/>
          </reference>
          <reference field="1" count="1">
            <x v="76"/>
          </reference>
          <reference field="2" count="1">
            <x v="119"/>
          </reference>
          <reference field="3" count="1">
            <x v="19"/>
          </reference>
        </references>
      </pivotArea>
    </format>
    <format dxfId="48">
      <pivotArea outline="0" fieldPosition="0" dataOnly="0" labelOnly="1">
        <references count="3">
          <reference field="0" count="1">
            <x v="2"/>
          </reference>
          <reference field="1" count="1">
            <x v="49"/>
          </reference>
          <reference field="3" count="1">
            <x v="23"/>
          </reference>
        </references>
      </pivotArea>
    </format>
    <format dxfId="48">
      <pivotArea outline="0" fieldPosition="0" dataOnly="0" labelOnly="1">
        <references count="3">
          <reference field="0" count="1">
            <x v="19"/>
          </reference>
          <reference field="1" count="1">
            <x v="182"/>
          </reference>
          <reference field="3" count="1">
            <x v="23"/>
          </reference>
        </references>
      </pivotArea>
    </format>
    <format dxfId="48">
      <pivotArea outline="0" fieldPosition="0" dataOnly="0" labelOnly="1">
        <references count="3">
          <reference field="0" count="1">
            <x v="24"/>
          </reference>
          <reference field="1" count="1">
            <x v="173"/>
          </reference>
          <reference field="3" count="1">
            <x v="23"/>
          </reference>
        </references>
      </pivotArea>
    </format>
    <format dxfId="48">
      <pivotArea outline="0" fieldPosition="0" dataOnly="0" labelOnly="1">
        <references count="4">
          <reference field="0" count="1">
            <x v="2"/>
          </reference>
          <reference field="1" count="1">
            <x v="49"/>
          </reference>
          <reference field="2" count="1">
            <x v="0"/>
          </reference>
          <reference field="3" count="1">
            <x v="23"/>
          </reference>
        </references>
      </pivotArea>
    </format>
    <format dxfId="48">
      <pivotArea outline="0" fieldPosition="0" dataOnly="0" labelOnly="1">
        <references count="4">
          <reference field="0" count="1">
            <x v="19"/>
          </reference>
          <reference field="1" count="1">
            <x v="182"/>
          </reference>
          <reference field="2" count="1">
            <x v="108"/>
          </reference>
          <reference field="3" count="1">
            <x v="23"/>
          </reference>
        </references>
      </pivotArea>
    </format>
    <format dxfId="48">
      <pivotArea outline="0" fieldPosition="0" dataOnly="0" labelOnly="1">
        <references count="4">
          <reference field="0" count="1">
            <x v="24"/>
          </reference>
          <reference field="1" count="1">
            <x v="173"/>
          </reference>
          <reference field="2" count="1">
            <x v="65"/>
          </reference>
          <reference field="3" count="1">
            <x v="23"/>
          </reference>
        </references>
      </pivotArea>
    </format>
    <format dxfId="48">
      <pivotArea outline="0" fieldPosition="0" dataOnly="0" labelOnly="1">
        <references count="3">
          <reference field="0" count="1">
            <x v="5"/>
          </reference>
          <reference field="1" count="1">
            <x v="12"/>
          </reference>
          <reference field="3" count="1">
            <x v="7"/>
          </reference>
        </references>
      </pivotArea>
    </format>
    <format dxfId="48">
      <pivotArea outline="0" fieldPosition="0" dataOnly="0" labelOnly="1">
        <references count="3">
          <reference field="0" count="1">
            <x v="17"/>
          </reference>
          <reference field="1" count="1">
            <x v="161"/>
          </reference>
          <reference field="3" count="1">
            <x v="7"/>
          </reference>
        </references>
      </pivotArea>
    </format>
    <format dxfId="48">
      <pivotArea outline="0" fieldPosition="0" dataOnly="0" labelOnly="1">
        <references count="3">
          <reference field="0" count="1">
            <x v="41"/>
          </reference>
          <reference field="1" count="1">
            <x v="172"/>
          </reference>
          <reference field="3" count="1">
            <x v="7"/>
          </reference>
        </references>
      </pivotArea>
    </format>
    <format dxfId="48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22"/>
          </reference>
          <reference field="3" count="1">
            <x v="7"/>
          </reference>
        </references>
      </pivotArea>
    </format>
    <format dxfId="48">
      <pivotArea outline="0" fieldPosition="0" dataOnly="0" labelOnly="1">
        <references count="4">
          <reference field="0" count="1">
            <x v="17"/>
          </reference>
          <reference field="1" count="1">
            <x v="161"/>
          </reference>
          <reference field="2" count="1">
            <x v="43"/>
          </reference>
          <reference field="3" count="1">
            <x v="7"/>
          </reference>
        </references>
      </pivotArea>
    </format>
    <format dxfId="48">
      <pivotArea outline="0" fieldPosition="0" dataOnly="0" labelOnly="1">
        <references count="4">
          <reference field="0" count="1">
            <x v="41"/>
          </reference>
          <reference field="1" count="1">
            <x v="172"/>
          </reference>
          <reference field="2" count="1">
            <x v="32"/>
          </reference>
          <reference field="3" count="1">
            <x v="7"/>
          </reference>
        </references>
      </pivotArea>
    </format>
    <format dxfId="48">
      <pivotArea outline="0" fieldPosition="0" dataOnly="0" labelOnly="1">
        <references count="3">
          <reference field="0" count="1">
            <x v="12"/>
          </reference>
          <reference field="1" count="1">
            <x v="140"/>
          </reference>
          <reference field="3" count="1">
            <x v="18"/>
          </reference>
        </references>
      </pivotArea>
    </format>
    <format dxfId="48">
      <pivotArea outline="0" fieldPosition="0" dataOnly="0" labelOnly="1">
        <references count="3">
          <reference field="0" count="1">
            <x v="29"/>
          </reference>
          <reference field="1" count="1">
            <x v="36"/>
          </reference>
          <reference field="3" count="1">
            <x v="18"/>
          </reference>
        </references>
      </pivotArea>
    </format>
    <format dxfId="48">
      <pivotArea outline="0" fieldPosition="0" dataOnly="0" labelOnly="1">
        <references count="3">
          <reference field="0" count="1">
            <x v="50"/>
          </reference>
          <reference field="1" count="1">
            <x v="119"/>
          </reference>
          <reference field="3" count="1">
            <x v="18"/>
          </reference>
        </references>
      </pivotArea>
    </format>
    <format dxfId="48">
      <pivotArea outline="0" fieldPosition="0" dataOnly="0" labelOnly="1">
        <references count="4">
          <reference field="0" count="1">
            <x v="12"/>
          </reference>
          <reference field="1" count="1">
            <x v="140"/>
          </reference>
          <reference field="2" count="1">
            <x v="3"/>
          </reference>
          <reference field="3" count="1">
            <x v="18"/>
          </reference>
        </references>
      </pivotArea>
    </format>
    <format dxfId="48">
      <pivotArea outline="0" fieldPosition="0" dataOnly="0" labelOnly="1">
        <references count="4">
          <reference field="0" count="1">
            <x v="29"/>
          </reference>
          <reference field="1" count="1">
            <x v="36"/>
          </reference>
          <reference field="2" count="1">
            <x v="95"/>
          </reference>
          <reference field="3" count="1">
            <x v="18"/>
          </reference>
        </references>
      </pivotArea>
    </format>
    <format dxfId="48">
      <pivotArea outline="0" fieldPosition="0" dataOnly="0" labelOnly="1">
        <references count="4">
          <reference field="0" count="1">
            <x v="50"/>
          </reference>
          <reference field="1" count="1">
            <x v="119"/>
          </reference>
          <reference field="2" count="1">
            <x v="88"/>
          </reference>
          <reference field="3" count="1">
            <x v="18"/>
          </reference>
        </references>
      </pivotArea>
    </format>
    <format dxfId="48">
      <pivotArea outline="0" fieldPosition="0" dataOnly="0" labelOnly="1">
        <references count="3">
          <reference field="0" count="1">
            <x v="9"/>
          </reference>
          <reference field="1" count="1">
            <x v="40"/>
          </reference>
          <reference field="3" count="1">
            <x v="22"/>
          </reference>
        </references>
      </pivotArea>
    </format>
    <format dxfId="48">
      <pivotArea outline="0" fieldPosition="0" dataOnly="0" labelOnly="1">
        <references count="3">
          <reference field="0" count="1">
            <x v="52"/>
          </reference>
          <reference field="1" count="1">
            <x v="22"/>
          </reference>
          <reference field="3" count="1">
            <x v="22"/>
          </reference>
        </references>
      </pivotArea>
    </format>
    <format dxfId="48">
      <pivotArea outline="0" fieldPosition="0" dataOnly="0" labelOnly="1">
        <references count="3">
          <reference field="0" count="1">
            <x v="55"/>
          </reference>
          <reference field="1" count="1">
            <x v="162"/>
          </reference>
          <reference field="3" count="1">
            <x v="22"/>
          </reference>
        </references>
      </pivotArea>
    </format>
    <format dxfId="48">
      <pivotArea outline="0" fieldPosition="0" dataOnly="0" labelOnly="1">
        <references count="4">
          <reference field="0" count="1">
            <x v="9"/>
          </reference>
          <reference field="1" count="1">
            <x v="40"/>
          </reference>
          <reference field="2" count="1">
            <x v="62"/>
          </reference>
          <reference field="3" count="1">
            <x v="22"/>
          </reference>
        </references>
      </pivotArea>
    </format>
    <format dxfId="48">
      <pivotArea outline="0" fieldPosition="0" dataOnly="0" labelOnly="1">
        <references count="4">
          <reference field="0" count="1">
            <x v="52"/>
          </reference>
          <reference field="1" count="1">
            <x v="22"/>
          </reference>
          <reference field="2" count="1">
            <x v="29"/>
          </reference>
          <reference field="3" count="1">
            <x v="22"/>
          </reference>
        </references>
      </pivotArea>
    </format>
    <format dxfId="48">
      <pivotArea outline="0" fieldPosition="0" dataOnly="0" labelOnly="1">
        <references count="4">
          <reference field="0" count="1">
            <x v="55"/>
          </reference>
          <reference field="1" count="1">
            <x v="162"/>
          </reference>
          <reference field="2" count="1">
            <x v="81"/>
          </reference>
          <reference field="3" count="1">
            <x v="22"/>
          </reference>
        </references>
      </pivotArea>
    </format>
    <format dxfId="48">
      <pivotArea outline="0" fieldPosition="0" dataOnly="0" labelOnly="1">
        <references count="3">
          <reference field="0" count="1">
            <x v="3"/>
          </reference>
          <reference field="1" count="1">
            <x v="123"/>
          </reference>
          <reference field="3" count="1">
            <x v="25"/>
          </reference>
        </references>
      </pivotArea>
    </format>
    <format dxfId="48">
      <pivotArea outline="0" fieldPosition="0" dataOnly="0" labelOnly="1">
        <references count="3">
          <reference field="0" count="1">
            <x v="26"/>
          </reference>
          <reference field="1" count="1">
            <x v="183"/>
          </reference>
          <reference field="3" count="1">
            <x v="25"/>
          </reference>
        </references>
      </pivotArea>
    </format>
    <format dxfId="48">
      <pivotArea outline="0" fieldPosition="0" dataOnly="0" labelOnly="1">
        <references count="3">
          <reference field="0" count="1">
            <x v="81"/>
          </reference>
          <reference field="1" count="1">
            <x v="128"/>
          </reference>
          <reference field="3" count="1">
            <x v="25"/>
          </reference>
        </references>
      </pivotArea>
    </format>
    <format dxfId="48">
      <pivotArea outline="0" fieldPosition="0" dataOnly="0" labelOnly="1">
        <references count="4">
          <reference field="0" count="1">
            <x v="3"/>
          </reference>
          <reference field="1" count="1">
            <x v="123"/>
          </reference>
          <reference field="2" count="1">
            <x v="94"/>
          </reference>
          <reference field="3" count="1">
            <x v="25"/>
          </reference>
        </references>
      </pivotArea>
    </format>
    <format dxfId="48">
      <pivotArea outline="0" fieldPosition="0" dataOnly="0" labelOnly="1">
        <references count="4">
          <reference field="0" count="1">
            <x v="26"/>
          </reference>
          <reference field="1" count="1">
            <x v="183"/>
          </reference>
          <reference field="2" count="1">
            <x v="34"/>
          </reference>
          <reference field="3" count="1">
            <x v="25"/>
          </reference>
        </references>
      </pivotArea>
    </format>
    <format dxfId="48">
      <pivotArea outline="0" fieldPosition="0" dataOnly="0" labelOnly="1">
        <references count="4">
          <reference field="0" count="1">
            <x v="81"/>
          </reference>
          <reference field="1" count="1">
            <x v="128"/>
          </reference>
          <reference field="2" count="1">
            <x v="16"/>
          </reference>
          <reference field="3" count="1">
            <x v="25"/>
          </reference>
        </references>
      </pivotArea>
    </format>
    <format dxfId="48">
      <pivotArea outline="0" fieldPosition="0" dataOnly="0" labelOnly="1">
        <references count="3">
          <reference field="0" count="1">
            <x v="20"/>
          </reference>
          <reference field="1" count="1">
            <x v="151"/>
          </reference>
          <reference field="3" count="1">
            <x v="1"/>
          </reference>
        </references>
      </pivotArea>
    </format>
    <format dxfId="48">
      <pivotArea outline="0" fieldPosition="0" dataOnly="0" labelOnly="1">
        <references count="3">
          <reference field="0" count="1">
            <x v="34"/>
          </reference>
          <reference field="1" count="1">
            <x v="153"/>
          </reference>
          <reference field="3" count="1">
            <x v="1"/>
          </reference>
        </references>
      </pivotArea>
    </format>
    <format dxfId="48">
      <pivotArea outline="0" fieldPosition="0" dataOnly="0" labelOnly="1">
        <references count="3">
          <reference field="0" count="1">
            <x v="39"/>
          </reference>
          <reference field="1" count="1">
            <x v="19"/>
          </reference>
          <reference field="3" count="1">
            <x v="1"/>
          </reference>
        </references>
      </pivotArea>
    </format>
    <format dxfId="48">
      <pivotArea outline="0" fieldPosition="0" dataOnly="0" labelOnly="1">
        <references count="4">
          <reference field="0" count="1">
            <x v="20"/>
          </reference>
          <reference field="1" count="1">
            <x v="151"/>
          </reference>
          <reference field="2" count="1">
            <x v="96"/>
          </reference>
          <reference field="3" count="1">
            <x v="1"/>
          </reference>
        </references>
      </pivotArea>
    </format>
    <format dxfId="48">
      <pivotArea outline="0" fieldPosition="0" dataOnly="0" labelOnly="1">
        <references count="4">
          <reference field="0" count="1">
            <x v="34"/>
          </reference>
          <reference field="1" count="1">
            <x v="153"/>
          </reference>
          <reference field="2" count="1">
            <x v="70"/>
          </reference>
          <reference field="3" count="1">
            <x v="1"/>
          </reference>
        </references>
      </pivotArea>
    </format>
    <format dxfId="48">
      <pivotArea outline="0" fieldPosition="0" dataOnly="0" labelOnly="1">
        <references count="4">
          <reference field="0" count="1">
            <x v="39"/>
          </reference>
          <reference field="1" count="1">
            <x v="19"/>
          </reference>
          <reference field="2" count="1">
            <x v="49"/>
          </reference>
          <reference field="3" count="1">
            <x v="1"/>
          </reference>
        </references>
      </pivotArea>
    </format>
    <format dxfId="48">
      <pivotArea outline="0" fieldPosition="0" dataOnly="0" labelOnly="1">
        <references count="3">
          <reference field="0" count="1">
            <x v="1"/>
          </reference>
          <reference field="1" count="1">
            <x v="7"/>
          </reference>
          <reference field="3" count="1">
            <x v="3"/>
          </reference>
        </references>
      </pivotArea>
    </format>
    <format dxfId="48">
      <pivotArea outline="0" fieldPosition="0" dataOnly="0" labelOnly="1">
        <references count="3">
          <reference field="0" count="1">
            <x v="49"/>
          </reference>
          <reference field="1" count="1">
            <x v="69"/>
          </reference>
          <reference field="3" count="1">
            <x v="3"/>
          </reference>
        </references>
      </pivotArea>
    </format>
    <format dxfId="48">
      <pivotArea outline="0" fieldPosition="0" dataOnly="0" labelOnly="1">
        <references count="3">
          <reference field="0" count="1">
            <x v="67"/>
          </reference>
          <reference field="1" count="1">
            <x v="71"/>
          </reference>
          <reference field="3" count="1">
            <x v="3"/>
          </reference>
        </references>
      </pivotArea>
    </format>
    <format dxfId="48">
      <pivotArea outline="0" fieldPosition="0" dataOnly="0" labelOnly="1">
        <references count="4">
          <reference field="0" count="1">
            <x v="1"/>
          </reference>
          <reference field="1" count="1">
            <x v="7"/>
          </reference>
          <reference field="2" count="1">
            <x v="10"/>
          </reference>
          <reference field="3" count="1">
            <x v="3"/>
          </reference>
        </references>
      </pivotArea>
    </format>
    <format dxfId="48">
      <pivotArea outline="0" fieldPosition="0" dataOnly="0" labelOnly="1">
        <references count="4">
          <reference field="0" count="1">
            <x v="49"/>
          </reference>
          <reference field="1" count="1">
            <x v="69"/>
          </reference>
          <reference field="2" count="1">
            <x v="89"/>
          </reference>
          <reference field="3" count="1">
            <x v="3"/>
          </reference>
        </references>
      </pivotArea>
    </format>
    <format dxfId="48">
      <pivotArea outline="0" fieldPosition="0" dataOnly="0" labelOnly="1">
        <references count="4">
          <reference field="0" count="1">
            <x v="67"/>
          </reference>
          <reference field="1" count="1">
            <x v="71"/>
          </reference>
          <reference field="2" count="1">
            <x v="47"/>
          </reference>
          <reference field="3" count="1">
            <x v="3"/>
          </reference>
        </references>
      </pivotArea>
    </format>
    <format dxfId="48">
      <pivotArea outline="0" fieldPosition="0" dataOnly="0" labelOnly="1">
        <references count="3">
          <reference field="0" count="1">
            <x v="10"/>
          </reference>
          <reference field="1" count="1">
            <x v="176"/>
          </reference>
          <reference field="3" count="1">
            <x v="21"/>
          </reference>
        </references>
      </pivotArea>
    </format>
    <format dxfId="48">
      <pivotArea outline="0" fieldPosition="0" dataOnly="0" labelOnly="1">
        <references count="3">
          <reference field="0" count="1">
            <x v="47"/>
          </reference>
          <reference field="1" count="1">
            <x v="106"/>
          </reference>
          <reference field="3" count="1">
            <x v="21"/>
          </reference>
        </references>
      </pivotArea>
    </format>
    <format dxfId="48">
      <pivotArea outline="0" fieldPosition="0" dataOnly="0" labelOnly="1">
        <references count="3">
          <reference field="0" count="1">
            <x v="63"/>
          </reference>
          <reference field="1" count="1">
            <x v="17"/>
          </reference>
          <reference field="3" count="1">
            <x v="21"/>
          </reference>
        </references>
      </pivotArea>
    </format>
    <format dxfId="48">
      <pivotArea outline="0" fieldPosition="0" dataOnly="0" labelOnly="1">
        <references count="4">
          <reference field="0" count="1">
            <x v="10"/>
          </reference>
          <reference field="1" count="1">
            <x v="176"/>
          </reference>
          <reference field="2" count="1">
            <x v="69"/>
          </reference>
          <reference field="3" count="1">
            <x v="21"/>
          </reference>
        </references>
      </pivotArea>
    </format>
    <format dxfId="48">
      <pivotArea outline="0" fieldPosition="0" dataOnly="0" labelOnly="1">
        <references count="4">
          <reference field="0" count="1">
            <x v="47"/>
          </reference>
          <reference field="1" count="1">
            <x v="106"/>
          </reference>
          <reference field="2" count="1">
            <x v="90"/>
          </reference>
          <reference field="3" count="1">
            <x v="21"/>
          </reference>
        </references>
      </pivotArea>
    </format>
    <format dxfId="48">
      <pivotArea outline="0" fieldPosition="0" dataOnly="0" labelOnly="1">
        <references count="4">
          <reference field="0" count="1">
            <x v="63"/>
          </reference>
          <reference field="1" count="1">
            <x v="17"/>
          </reference>
          <reference field="2" count="1">
            <x v="33"/>
          </reference>
          <reference field="3" count="1">
            <x v="21"/>
          </reference>
        </references>
      </pivotArea>
    </format>
    <format dxfId="48">
      <pivotArea outline="0" fieldPosition="0" dataOnly="0" labelOnly="1">
        <references count="3">
          <reference field="0" count="1">
            <x v="23"/>
          </reference>
          <reference field="1" count="1">
            <x v="113"/>
          </reference>
          <reference field="3" count="1">
            <x v="5"/>
          </reference>
        </references>
      </pivotArea>
    </format>
    <format dxfId="48">
      <pivotArea outline="0" fieldPosition="0" dataOnly="0" labelOnly="1">
        <references count="3">
          <reference field="0" count="1">
            <x v="62"/>
          </reference>
          <reference field="1" count="1">
            <x v="53"/>
          </reference>
          <reference field="3" count="1">
            <x v="5"/>
          </reference>
        </references>
      </pivotArea>
    </format>
    <format dxfId="48">
      <pivotArea outline="0" fieldPosition="0" dataOnly="0" labelOnly="1">
        <references count="4">
          <reference field="0" count="1">
            <x v="23"/>
          </reference>
          <reference field="1" count="1">
            <x v="113"/>
          </reference>
          <reference field="2" count="1">
            <x v="22"/>
          </reference>
          <reference field="3" count="1">
            <x v="5"/>
          </reference>
        </references>
      </pivotArea>
    </format>
    <format dxfId="48">
      <pivotArea outline="0" fieldPosition="0" dataOnly="0" labelOnly="1">
        <references count="4">
          <reference field="0" count="1">
            <x v="42"/>
          </reference>
          <reference field="1" count="1">
            <x v="113"/>
          </reference>
          <reference field="2" count="1">
            <x v="118"/>
          </reference>
          <reference field="3" count="1">
            <x v="5"/>
          </reference>
        </references>
      </pivotArea>
    </format>
    <format dxfId="48">
      <pivotArea outline="0" fieldPosition="0" dataOnly="0" labelOnly="1">
        <references count="4">
          <reference field="0" count="1">
            <x v="62"/>
          </reference>
          <reference field="1" count="1">
            <x v="53"/>
          </reference>
          <reference field="2" count="1">
            <x v="88"/>
          </reference>
          <reference field="3" count="1">
            <x v="5"/>
          </reference>
        </references>
      </pivotArea>
    </format>
    <format dxfId="48">
      <pivotArea outline="0" fieldPosition="0" dataOnly="0" labelOnly="1">
        <references count="3">
          <reference field="0" count="1">
            <x v="13"/>
          </reference>
          <reference field="1" count="1">
            <x v="193"/>
          </reference>
          <reference field="3" count="1">
            <x v="16"/>
          </reference>
        </references>
      </pivotArea>
    </format>
    <format dxfId="48">
      <pivotArea outline="0" fieldPosition="0" dataOnly="0" labelOnly="1">
        <references count="3">
          <reference field="0" count="1">
            <x v="79"/>
          </reference>
          <reference field="1" count="1">
            <x v="38"/>
          </reference>
          <reference field="3" count="1">
            <x v="16"/>
          </reference>
        </references>
      </pivotArea>
    </format>
    <format dxfId="48">
      <pivotArea outline="0" fieldPosition="0" dataOnly="0" labelOnly="1">
        <references count="3">
          <reference field="0" count="1">
            <x v="86"/>
          </reference>
          <reference field="1" count="1">
            <x v="57"/>
          </reference>
          <reference field="3" count="1">
            <x v="16"/>
          </reference>
        </references>
      </pivotArea>
    </format>
    <format dxfId="48">
      <pivotArea outline="0" fieldPosition="0" dataOnly="0" labelOnly="1">
        <references count="4">
          <reference field="0" count="1">
            <x v="13"/>
          </reference>
          <reference field="1" count="1">
            <x v="193"/>
          </reference>
          <reference field="2" count="1">
            <x v="40"/>
          </reference>
          <reference field="3" count="1">
            <x v="16"/>
          </reference>
        </references>
      </pivotArea>
    </format>
    <format dxfId="48">
      <pivotArea outline="0" fieldPosition="0" dataOnly="0" labelOnly="1">
        <references count="4">
          <reference field="0" count="1">
            <x v="79"/>
          </reference>
          <reference field="1" count="1">
            <x v="38"/>
          </reference>
          <reference field="2" count="1">
            <x v="9"/>
          </reference>
          <reference field="3" count="1">
            <x v="16"/>
          </reference>
        </references>
      </pivotArea>
    </format>
    <format dxfId="48">
      <pivotArea outline="0" fieldPosition="0" dataOnly="0" labelOnly="1">
        <references count="4">
          <reference field="0" count="1">
            <x v="86"/>
          </reference>
          <reference field="1" count="1">
            <x v="57"/>
          </reference>
          <reference field="2" count="1">
            <x v="128"/>
          </reference>
          <reference field="3" count="1">
            <x v="16"/>
          </reference>
        </references>
      </pivotArea>
    </format>
    <format dxfId="40">
      <pivotArea outline="0" fieldPosition="0" dataOnly="0" labelOnly="1">
        <references count="3">
          <reference field="0" count="1">
            <x v="23"/>
          </reference>
          <reference field="1" count="1">
            <x v="113"/>
          </reference>
          <reference field="3" count="1">
            <x v="5"/>
          </reference>
        </references>
      </pivotArea>
    </format>
    <format dxfId="40">
      <pivotArea outline="0" fieldPosition="0" dataOnly="0" labelOnly="1">
        <references count="3">
          <reference field="0" count="1">
            <x v="225"/>
          </reference>
          <reference field="1" count="1">
            <x v="55"/>
          </reference>
          <reference field="3" count="1">
            <x v="24"/>
          </reference>
        </references>
      </pivotArea>
    </format>
    <format dxfId="40">
      <pivotArea outline="0" fieldPosition="0" dataOnly="0" labelOnly="1">
        <references count="3">
          <reference field="0" count="1">
            <x v="0"/>
          </reference>
          <reference field="1" count="1">
            <x v="152"/>
          </reference>
          <reference field="3" count="1">
            <x v="24"/>
          </reference>
        </references>
      </pivotArea>
    </format>
    <format dxfId="40">
      <pivotArea outline="0" fieldPosition="0" dataOnly="0" labelOnly="1">
        <references count="3">
          <reference field="0" count="1">
            <x v="4"/>
          </reference>
          <reference field="1" count="1">
            <x v="185"/>
          </reference>
          <reference field="3" count="1">
            <x v="24"/>
          </reference>
        </references>
      </pivotArea>
    </format>
    <format dxfId="40">
      <pivotArea outline="0" fieldPosition="0" dataOnly="0" labelOnly="1">
        <references count="4">
          <reference field="0" count="1">
            <x v="225"/>
          </reference>
          <reference field="1" count="1">
            <x v="55"/>
          </reference>
          <reference field="2" count="1">
            <x v="0"/>
          </reference>
          <reference field="3" count="1">
            <x v="24"/>
          </reference>
        </references>
      </pivotArea>
    </format>
    <format dxfId="40">
      <pivotArea outline="0" fieldPosition="0" dataOnly="0" labelOnly="1">
        <references count="4">
          <reference field="0" count="1">
            <x v="0"/>
          </reference>
          <reference field="1" count="1">
            <x v="152"/>
          </reference>
          <reference field="2" count="1">
            <x v="32"/>
          </reference>
          <reference field="3" count="1">
            <x v="24"/>
          </reference>
        </references>
      </pivotArea>
    </format>
    <format dxfId="40">
      <pivotArea outline="0" fieldPosition="0" dataOnly="0" labelOnly="1">
        <references count="4">
          <reference field="0" count="1">
            <x v="4"/>
          </reference>
          <reference field="1" count="1">
            <x v="185"/>
          </reference>
          <reference field="2" count="1">
            <x v="35"/>
          </reference>
          <reference field="3" count="1">
            <x v="24"/>
          </reference>
        </references>
      </pivotArea>
    </format>
    <format dxfId="48">
      <pivotArea outline="0" fieldPosition="0" dataOnly="0" labelOnly="1">
        <references count="3">
          <reference field="0" count="1">
            <x v="27"/>
          </reference>
          <reference field="1" count="1">
            <x v="81"/>
          </reference>
          <reference field="3" count="1">
            <x v="30"/>
          </reference>
        </references>
      </pivotArea>
    </format>
    <format dxfId="48">
      <pivotArea outline="0" fieldPosition="0" dataOnly="0" labelOnly="1">
        <references count="3">
          <reference field="0" count="1">
            <x v="16"/>
          </reference>
          <reference field="1" count="1">
            <x v="30"/>
          </reference>
          <reference field="3" count="1">
            <x v="14"/>
          </reference>
        </references>
      </pivotArea>
    </format>
    <format dxfId="48">
      <pivotArea outline="0" fieldPosition="0" dataOnly="0" labelOnly="1">
        <references count="3">
          <reference field="0" count="1">
            <x v="32"/>
          </reference>
          <reference field="1" count="1">
            <x v="133"/>
          </reference>
          <reference field="3" count="1">
            <x v="31"/>
          </reference>
        </references>
      </pivotArea>
    </format>
    <format dxfId="48">
      <pivotArea outline="0" fieldPosition="0" dataOnly="0" labelOnly="1">
        <references count="3">
          <reference field="0" count="1">
            <x v="28"/>
          </reference>
          <reference field="1" count="1">
            <x v="114"/>
          </reference>
          <reference field="3" count="1">
            <x v="9"/>
          </reference>
        </references>
      </pivotArea>
    </format>
    <format dxfId="48">
      <pivotArea outline="0" fieldPosition="0" dataOnly="0" labelOnly="1">
        <references count="3">
          <reference field="0" count="1">
            <x v="45"/>
          </reference>
          <reference field="1" count="1">
            <x v="177"/>
          </reference>
          <reference field="3" count="1">
            <x v="34"/>
          </reference>
        </references>
      </pivotArea>
    </format>
    <format dxfId="48">
      <pivotArea outline="0" fieldPosition="0" dataOnly="0" labelOnly="1">
        <references count="3">
          <reference field="0" count="1">
            <x v="44"/>
          </reference>
          <reference field="1" count="1">
            <x v="89"/>
          </reference>
          <reference field="3" count="1">
            <x v="28"/>
          </reference>
        </references>
      </pivotArea>
    </format>
    <format dxfId="48">
      <pivotArea outline="0" fieldPosition="0" dataOnly="0" labelOnly="1">
        <references count="3">
          <reference field="0" count="1">
            <x v="56"/>
          </reference>
          <reference field="1" count="1">
            <x v="111"/>
          </reference>
          <reference field="3" count="1">
            <x v="17"/>
          </reference>
        </references>
      </pivotArea>
    </format>
    <format dxfId="48">
      <pivotArea outline="0" fieldPosition="0" dataOnly="0" labelOnly="1">
        <references count="3">
          <reference field="0" count="1">
            <x v="89"/>
          </reference>
          <reference field="1" count="1">
            <x v="34"/>
          </reference>
          <reference field="3" count="1">
            <x v="37"/>
          </reference>
        </references>
      </pivotArea>
    </format>
    <format dxfId="48">
      <pivotArea outline="0" fieldPosition="0" dataOnly="0" labelOnly="1">
        <references count="3">
          <reference field="0" count="1">
            <x v="74"/>
          </reference>
          <reference field="1" count="1">
            <x v="84"/>
          </reference>
          <reference field="3" count="1">
            <x v="20"/>
          </reference>
        </references>
      </pivotArea>
    </format>
    <format dxfId="48">
      <pivotArea outline="0" fieldPosition="0" dataOnly="0" labelOnly="1">
        <references count="3">
          <reference field="0" count="1">
            <x v="78"/>
          </reference>
          <reference field="1" count="1">
            <x v="209"/>
          </reference>
          <reference field="3" count="1">
            <x v="8"/>
          </reference>
        </references>
      </pivotArea>
    </format>
    <format dxfId="48">
      <pivotArea outline="0" fieldPosition="0" dataOnly="0" labelOnly="1">
        <references count="3">
          <reference field="0" count="1">
            <x v="127"/>
          </reference>
          <reference field="1" count="1">
            <x v="214"/>
          </reference>
          <reference field="3" count="1">
            <x v="39"/>
          </reference>
        </references>
      </pivotArea>
    </format>
    <format dxfId="48">
      <pivotArea outline="0" fieldPosition="0" dataOnly="0" labelOnly="1">
        <references count="3">
          <reference field="0" count="1">
            <x v="142"/>
          </reference>
          <reference field="1" count="1">
            <x v="91"/>
          </reference>
          <reference field="3" count="1">
            <x v="9"/>
          </reference>
        </references>
      </pivotArea>
    </format>
    <format dxfId="48">
      <pivotArea outline="0" fieldPosition="0" dataOnly="0" labelOnly="1">
        <references count="3">
          <reference field="0" count="1">
            <x v="7"/>
          </reference>
          <reference field="1" count="1">
            <x v="165"/>
          </reference>
          <reference field="3" count="1">
            <x v="29"/>
          </reference>
        </references>
      </pivotArea>
    </format>
    <format dxfId="48">
      <pivotArea outline="0" fieldPosition="0" dataOnly="0" labelOnly="1">
        <references count="3">
          <reference field="0" count="1">
            <x v="77"/>
          </reference>
          <reference field="1" count="1">
            <x v="148"/>
          </reference>
          <reference field="3" count="1">
            <x v="29"/>
          </reference>
        </references>
      </pivotArea>
    </format>
    <format dxfId="48">
      <pivotArea outline="0" fieldPosition="0" dataOnly="0" labelOnly="1">
        <references count="4">
          <reference field="0" count="1">
            <x v="7"/>
          </reference>
          <reference field="1" count="1">
            <x v="165"/>
          </reference>
          <reference field="2" count="1">
            <x v="23"/>
          </reference>
          <reference field="3" count="1">
            <x v="29"/>
          </reference>
        </references>
      </pivotArea>
    </format>
    <format dxfId="48">
      <pivotArea outline="0" fieldPosition="0" dataOnly="0" labelOnly="1">
        <references count="4">
          <reference field="0" count="1">
            <x v="77"/>
          </reference>
          <reference field="1" count="1">
            <x v="148"/>
          </reference>
          <reference field="2" count="1">
            <x v="57"/>
          </reference>
          <reference field="3" count="1">
            <x v="29"/>
          </reference>
        </references>
      </pivotArea>
    </format>
    <format dxfId="55">
      <pivotArea outline="0" fieldPosition="0" dataOnly="0" labelOnly="1">
        <references count="3">
          <reference field="0" count="1">
            <x v="36"/>
          </reference>
          <reference field="1" count="1">
            <x v="6"/>
          </reference>
          <reference field="3" count="1">
            <x v="10"/>
          </reference>
        </references>
      </pivotArea>
    </format>
    <format dxfId="55">
      <pivotArea outline="0" fieldPosition="0" dataOnly="0" labelOnly="1">
        <references count="4">
          <reference field="0" count="1">
            <x v="36"/>
          </reference>
          <reference field="1" count="1">
            <x v="6"/>
          </reference>
          <reference field="2" count="1">
            <x v="109"/>
          </reference>
          <reference field="3" count="1">
            <x v="10"/>
          </reference>
        </references>
      </pivotArea>
    </format>
    <format dxfId="55">
      <pivotArea outline="0" fieldPosition="0" dataOnly="0" labelOnly="1">
        <references count="4">
          <reference field="0" count="1">
            <x v="43"/>
          </reference>
          <reference field="1" count="1">
            <x v="6"/>
          </reference>
          <reference field="2" count="1">
            <x v="15"/>
          </reference>
          <reference field="3" count="1">
            <x v="10"/>
          </reference>
        </references>
      </pivotArea>
    </format>
    <format dxfId="48">
      <pivotArea outline="0" fieldPosition="0" dataOnly="0" labelOnly="1">
        <references count="3">
          <reference field="0" count="1">
            <x v="46"/>
          </reference>
          <reference field="1" count="1">
            <x v="206"/>
          </reference>
          <reference field="3" count="1">
            <x v="35"/>
          </reference>
        </references>
      </pivotArea>
    </format>
    <format dxfId="48">
      <pivotArea outline="0" fieldPosition="0" dataOnly="0" labelOnly="1">
        <references count="3">
          <reference field="0" count="1">
            <x v="73"/>
          </reference>
          <reference field="1" count="1">
            <x v="208"/>
          </reference>
          <reference field="3" count="1">
            <x v="35"/>
          </reference>
        </references>
      </pivotArea>
    </format>
    <format dxfId="48">
      <pivotArea outline="0" fieldPosition="0" dataOnly="0" labelOnly="1">
        <references count="4">
          <reference field="0" count="1">
            <x v="46"/>
          </reference>
          <reference field="1" count="1">
            <x v="206"/>
          </reference>
          <reference field="2" count="1">
            <x v="0"/>
          </reference>
          <reference field="3" count="1">
            <x v="35"/>
          </reference>
        </references>
      </pivotArea>
    </format>
    <format dxfId="48">
      <pivotArea outline="0" fieldPosition="0" dataOnly="0" labelOnly="1">
        <references count="4">
          <reference field="0" count="1">
            <x v="73"/>
          </reference>
          <reference field="1" count="1">
            <x v="208"/>
          </reference>
          <reference field="2" count="1">
            <x v="0"/>
          </reference>
          <reference field="3" count="1">
            <x v="35"/>
          </reference>
        </references>
      </pivotArea>
    </format>
    <format dxfId="48">
      <pivotArea outline="0" fieldPosition="0" dataOnly="0" labelOnly="1">
        <references count="3">
          <reference field="0" count="1">
            <x v="69"/>
          </reference>
          <reference field="1" count="1">
            <x v="207"/>
          </reference>
          <reference field="3" count="1">
            <x v="36"/>
          </reference>
        </references>
      </pivotArea>
    </format>
    <format dxfId="48">
      <pivotArea outline="0" fieldPosition="0" dataOnly="0" labelOnly="1">
        <references count="3">
          <reference field="0" count="1">
            <x v="91"/>
          </reference>
          <reference field="1" count="1">
            <x v="210"/>
          </reference>
          <reference field="3" count="1">
            <x v="36"/>
          </reference>
        </references>
      </pivotArea>
    </format>
    <format dxfId="48">
      <pivotArea outline="0" fieldPosition="0" dataOnly="0" labelOnly="1">
        <references count="4">
          <reference field="0" count="1">
            <x v="69"/>
          </reference>
          <reference field="1" count="1">
            <x v="207"/>
          </reference>
          <reference field="2" count="1">
            <x v="23"/>
          </reference>
          <reference field="3" count="1">
            <x v="36"/>
          </reference>
        </references>
      </pivotArea>
    </format>
    <format dxfId="48">
      <pivotArea outline="0" fieldPosition="0" dataOnly="0" labelOnly="1">
        <references count="4">
          <reference field="0" count="1">
            <x v="91"/>
          </reference>
          <reference field="1" count="1">
            <x v="210"/>
          </reference>
          <reference field="2" count="1">
            <x v="44"/>
          </reference>
          <reference field="3" count="1">
            <x v="36"/>
          </reference>
        </references>
      </pivotArea>
    </format>
    <format dxfId="48">
      <pivotArea outline="0" fieldPosition="0" dataOnly="0" labelOnly="1">
        <references count="3">
          <reference field="0" count="1">
            <x v="156"/>
          </reference>
          <reference field="1" count="1">
            <x v="67"/>
          </reference>
          <reference field="3" count="1">
            <x v="4"/>
          </reference>
        </references>
      </pivotArea>
    </format>
    <format dxfId="48">
      <pivotArea outline="0" fieldPosition="0" dataOnly="0" labelOnly="1">
        <references count="3">
          <reference field="0" count="1">
            <x v="186"/>
          </reference>
          <reference field="1" count="1">
            <x v="187"/>
          </reference>
          <reference field="3" count="1">
            <x v="4"/>
          </reference>
        </references>
      </pivotArea>
    </format>
    <format dxfId="48">
      <pivotArea outline="0" fieldPosition="0" dataOnly="0" labelOnly="1">
        <references count="4">
          <reference field="0" count="1">
            <x v="156"/>
          </reference>
          <reference field="1" count="1">
            <x v="67"/>
          </reference>
          <reference field="2" count="1">
            <x v="6"/>
          </reference>
          <reference field="3" count="1">
            <x v="4"/>
          </reference>
        </references>
      </pivotArea>
    </format>
    <format dxfId="48">
      <pivotArea outline="0" fieldPosition="0" dataOnly="0" labelOnly="1">
        <references count="4">
          <reference field="0" count="1">
            <x v="186"/>
          </reference>
          <reference field="1" count="1">
            <x v="187"/>
          </reference>
          <reference field="2" count="1">
            <x v="92"/>
          </reference>
          <reference field="3" count="1">
            <x v="4"/>
          </reference>
        </references>
      </pivotArea>
    </format>
    <format dxfId="48">
      <pivotArea outline="0" fieldPosition="0" dataOnly="0" labelOnly="1">
        <references count="3">
          <reference field="0" count="1">
            <x v="37"/>
          </reference>
          <reference field="1" count="1">
            <x v="134"/>
          </reference>
          <reference field="3" count="1">
            <x v="13"/>
          </reference>
        </references>
      </pivotArea>
    </format>
    <format dxfId="48">
      <pivotArea outline="0" fieldPosition="0" dataOnly="0" labelOnly="1">
        <references count="4">
          <reference field="0" count="1">
            <x v="37"/>
          </reference>
          <reference field="1" count="1">
            <x v="134"/>
          </reference>
          <reference field="2" count="1">
            <x v="23"/>
          </reference>
          <reference field="3" count="1">
            <x v="13"/>
          </reference>
        </references>
      </pivotArea>
    </format>
    <format dxfId="48">
      <pivotArea outline="0" fieldPosition="0" dataOnly="0" labelOnly="1">
        <references count="3">
          <reference field="0" count="1">
            <x v="40"/>
          </reference>
          <reference field="1" count="1">
            <x v="48"/>
          </reference>
          <reference field="3" count="1">
            <x v="32"/>
          </reference>
        </references>
      </pivotArea>
    </format>
    <format dxfId="48">
      <pivotArea outline="0" fieldPosition="0" dataOnly="0" labelOnly="1">
        <references count="4">
          <reference field="0" count="1">
            <x v="40"/>
          </reference>
          <reference field="1" count="1">
            <x v="48"/>
          </reference>
          <reference field="2" count="1">
            <x v="46"/>
          </reference>
          <reference field="3" count="1">
            <x v="32"/>
          </reference>
        </references>
      </pivotArea>
    </format>
    <format dxfId="48">
      <pivotArea outline="0" fieldPosition="0" dataOnly="0" labelOnly="1">
        <references count="3">
          <reference field="0" count="1">
            <x v="71"/>
          </reference>
          <reference field="1" count="1">
            <x v="105"/>
          </reference>
          <reference field="3" count="1">
            <x v="11"/>
          </reference>
        </references>
      </pivotArea>
    </format>
    <format dxfId="48">
      <pivotArea outline="0" fieldPosition="0" dataOnly="0" labelOnly="1">
        <references count="4">
          <reference field="0" count="1">
            <x v="71"/>
          </reference>
          <reference field="1" count="1">
            <x v="105"/>
          </reference>
          <reference field="2" count="1">
            <x v="98"/>
          </reference>
          <reference field="3" count="1">
            <x v="11"/>
          </reference>
        </references>
      </pivotArea>
    </format>
    <format dxfId="48">
      <pivotArea outline="0" fieldPosition="0" dataOnly="0" labelOnly="1">
        <references count="3">
          <reference field="0" count="1">
            <x v="85"/>
          </reference>
          <reference field="1" count="1">
            <x v="122"/>
          </reference>
          <reference field="3" count="1">
            <x v="15"/>
          </reference>
        </references>
      </pivotArea>
    </format>
    <format dxfId="48">
      <pivotArea outline="0" fieldPosition="0" dataOnly="0" labelOnly="1">
        <references count="4">
          <reference field="0" count="1">
            <x v="85"/>
          </reference>
          <reference field="1" count="1">
            <x v="122"/>
          </reference>
          <reference field="2" count="1">
            <x v="88"/>
          </reference>
          <reference field="3" count="1">
            <x v="15"/>
          </reference>
        </references>
      </pivotArea>
    </format>
    <format dxfId="48">
      <pivotArea outline="0" fieldPosition="0" dataOnly="0" labelOnly="1">
        <references count="3">
          <reference field="0" count="1">
            <x v="111"/>
          </reference>
          <reference field="1" count="1">
            <x v="211"/>
          </reference>
          <reference field="3" count="1">
            <x v="38"/>
          </reference>
        </references>
      </pivotArea>
    </format>
    <format dxfId="48">
      <pivotArea outline="0" fieldPosition="0" dataOnly="0" labelOnly="1">
        <references count="4">
          <reference field="0" count="1">
            <x v="111"/>
          </reference>
          <reference field="1" count="1">
            <x v="211"/>
          </reference>
          <reference field="2" count="1">
            <x v="130"/>
          </reference>
          <reference field="3" count="1">
            <x v="38"/>
          </reference>
        </references>
      </pivotArea>
    </format>
    <format dxfId="48">
      <pivotArea outline="0" fieldPosition="0" dataOnly="0" labelOnly="1">
        <references count="1">
          <reference field="3" defaultSubtotal="1" count="1">
            <x v="24"/>
          </reference>
        </references>
      </pivotArea>
    </format>
    <format dxfId="48">
      <pivotArea outline="0" fieldPosition="0" dataOnly="0" labelOnly="1">
        <references count="1">
          <reference field="3" defaultSubtotal="1" count="1">
            <x v="19"/>
          </reference>
        </references>
      </pivotArea>
    </format>
    <format dxfId="48">
      <pivotArea outline="0" fieldPosition="0" dataOnly="0" labelOnly="1">
        <references count="1">
          <reference field="3" defaultSubtotal="1" count="1">
            <x v="23"/>
          </reference>
        </references>
      </pivotArea>
    </format>
    <format dxfId="48">
      <pivotArea outline="0" fieldPosition="0" dataOnly="0" labelOnly="1">
        <references count="1">
          <reference field="3" defaultSubtotal="1" count="1">
            <x v="7"/>
          </reference>
        </references>
      </pivotArea>
    </format>
    <format dxfId="48">
      <pivotArea outline="0" fieldPosition="0" dataOnly="0" labelOnly="1">
        <references count="1">
          <reference field="3" defaultSubtotal="1" count="1">
            <x v="18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221"/>
  <sheetViews>
    <sheetView showZeros="0" tabSelected="1" zoomScalePageLayoutView="0" workbookViewId="0" topLeftCell="A1">
      <selection activeCell="Q18" sqref="Q18"/>
    </sheetView>
  </sheetViews>
  <sheetFormatPr defaultColWidth="7.7109375" defaultRowHeight="12.75"/>
  <cols>
    <col min="1" max="1" width="5.140625" style="4" bestFit="1" customWidth="1"/>
    <col min="2" max="2" width="18.8515625" style="5" bestFit="1" customWidth="1"/>
    <col min="3" max="3" width="14.28125" style="14" bestFit="1" customWidth="1"/>
    <col min="4" max="4" width="29.28125" style="6" customWidth="1"/>
    <col min="5" max="5" width="6.00390625" style="6" bestFit="1" customWidth="1"/>
    <col min="6" max="6" width="7.00390625" style="11" customWidth="1"/>
    <col min="7" max="7" width="4.28125" style="6" customWidth="1"/>
    <col min="8" max="8" width="7.00390625" style="12" customWidth="1"/>
    <col min="9" max="9" width="4.28125" style="4" customWidth="1"/>
    <col min="10" max="10" width="6.8515625" style="11" customWidth="1"/>
    <col min="11" max="11" width="4.28125" style="6" customWidth="1"/>
    <col min="12" max="12" width="7.00390625" style="4" bestFit="1" customWidth="1"/>
    <col min="13" max="13" width="7.421875" style="3" bestFit="1" customWidth="1"/>
    <col min="14" max="16384" width="7.7109375" style="3" customWidth="1"/>
  </cols>
  <sheetData>
    <row r="1" spans="1:13" s="1" customFormat="1" ht="106.5" customHeight="1" thickBot="1">
      <c r="A1" s="108" t="s">
        <v>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</row>
    <row r="2" spans="1:13" s="2" customFormat="1" ht="30.75" customHeight="1" thickBot="1">
      <c r="A2" s="116" t="s">
        <v>3</v>
      </c>
      <c r="B2" s="111" t="s">
        <v>359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3"/>
    </row>
    <row r="3" spans="1:13" ht="18.75" customHeight="1" thickBot="1">
      <c r="A3" s="117"/>
      <c r="B3" s="7"/>
      <c r="C3" s="13"/>
      <c r="D3" s="97" t="s">
        <v>412</v>
      </c>
      <c r="E3" s="8"/>
      <c r="F3" s="106" t="s">
        <v>0</v>
      </c>
      <c r="G3" s="107"/>
      <c r="H3" s="102" t="s">
        <v>1</v>
      </c>
      <c r="I3" s="103"/>
      <c r="J3" s="104" t="s">
        <v>4</v>
      </c>
      <c r="K3" s="105"/>
      <c r="L3" s="114" t="s">
        <v>6</v>
      </c>
      <c r="M3" s="115"/>
    </row>
    <row r="4" spans="1:13" ht="22.5" thickBot="1">
      <c r="A4" s="37" t="s">
        <v>358</v>
      </c>
      <c r="B4" s="10" t="s">
        <v>314</v>
      </c>
      <c r="C4" s="10" t="s">
        <v>316</v>
      </c>
      <c r="D4" s="10" t="s">
        <v>317</v>
      </c>
      <c r="E4" s="15" t="s">
        <v>318</v>
      </c>
      <c r="F4" s="25" t="s">
        <v>319</v>
      </c>
      <c r="G4" s="26" t="s">
        <v>2</v>
      </c>
      <c r="H4" s="25" t="s">
        <v>319</v>
      </c>
      <c r="I4" s="26" t="s">
        <v>2</v>
      </c>
      <c r="J4" s="25" t="s">
        <v>319</v>
      </c>
      <c r="K4" s="27" t="s">
        <v>2</v>
      </c>
      <c r="L4" s="25" t="s">
        <v>302</v>
      </c>
      <c r="M4" s="28" t="s">
        <v>303</v>
      </c>
    </row>
    <row r="5" spans="1:13" ht="15" customHeight="1">
      <c r="A5" s="98">
        <v>1</v>
      </c>
      <c r="B5" s="72" t="s">
        <v>21</v>
      </c>
      <c r="C5" s="73" t="s">
        <v>13</v>
      </c>
      <c r="D5" s="34" t="s">
        <v>269</v>
      </c>
      <c r="E5" s="74" t="s">
        <v>9</v>
      </c>
      <c r="F5" s="75">
        <v>250</v>
      </c>
      <c r="G5" s="76">
        <v>20</v>
      </c>
      <c r="H5" s="77">
        <v>249</v>
      </c>
      <c r="I5" s="77">
        <v>18</v>
      </c>
      <c r="J5" s="78">
        <v>249</v>
      </c>
      <c r="K5" s="78">
        <v>14</v>
      </c>
      <c r="L5" s="29">
        <f aca="true" t="shared" si="0" ref="L5:L68">F5+H5+J5</f>
        <v>748</v>
      </c>
      <c r="M5" s="30">
        <f aca="true" t="shared" si="1" ref="M5:M68">G5+I5+K5</f>
        <v>52</v>
      </c>
    </row>
    <row r="6" spans="1:13" ht="15" customHeight="1">
      <c r="A6" s="18">
        <v>2</v>
      </c>
      <c r="B6" s="79" t="s">
        <v>19</v>
      </c>
      <c r="C6" s="80" t="s">
        <v>20</v>
      </c>
      <c r="D6" s="24" t="s">
        <v>269</v>
      </c>
      <c r="E6" s="81" t="s">
        <v>9</v>
      </c>
      <c r="F6" s="82">
        <v>250</v>
      </c>
      <c r="G6" s="83">
        <v>17</v>
      </c>
      <c r="H6" s="84">
        <v>249</v>
      </c>
      <c r="I6" s="84">
        <v>15</v>
      </c>
      <c r="J6" s="85">
        <v>249</v>
      </c>
      <c r="K6" s="85">
        <v>14</v>
      </c>
      <c r="L6" s="17">
        <f t="shared" si="0"/>
        <v>748</v>
      </c>
      <c r="M6" s="16">
        <f t="shared" si="1"/>
        <v>46</v>
      </c>
    </row>
    <row r="7" spans="1:13" s="9" customFormat="1" ht="15" customHeight="1">
      <c r="A7" s="99">
        <v>3</v>
      </c>
      <c r="B7" s="86" t="s">
        <v>251</v>
      </c>
      <c r="C7" s="80" t="s">
        <v>252</v>
      </c>
      <c r="D7" s="22" t="s">
        <v>260</v>
      </c>
      <c r="E7" s="81" t="s">
        <v>9</v>
      </c>
      <c r="F7" s="82">
        <v>247</v>
      </c>
      <c r="G7" s="83">
        <v>11</v>
      </c>
      <c r="H7" s="84">
        <v>248</v>
      </c>
      <c r="I7" s="84">
        <v>11</v>
      </c>
      <c r="J7" s="87">
        <v>249</v>
      </c>
      <c r="K7" s="87">
        <v>11</v>
      </c>
      <c r="L7" s="17">
        <f t="shared" si="0"/>
        <v>744</v>
      </c>
      <c r="M7" s="16">
        <f t="shared" si="1"/>
        <v>33</v>
      </c>
    </row>
    <row r="8" spans="1:13" s="9" customFormat="1" ht="15" customHeight="1">
      <c r="A8" s="18">
        <v>4</v>
      </c>
      <c r="B8" s="31" t="s">
        <v>12</v>
      </c>
      <c r="C8" s="88" t="s">
        <v>13</v>
      </c>
      <c r="D8" s="23" t="s">
        <v>268</v>
      </c>
      <c r="E8" s="81" t="s">
        <v>9</v>
      </c>
      <c r="F8" s="82">
        <v>247</v>
      </c>
      <c r="G8" s="83">
        <v>13</v>
      </c>
      <c r="H8" s="84">
        <v>247</v>
      </c>
      <c r="I8" s="84">
        <v>11</v>
      </c>
      <c r="J8" s="89">
        <v>250</v>
      </c>
      <c r="K8" s="85">
        <v>11</v>
      </c>
      <c r="L8" s="17">
        <f t="shared" si="0"/>
        <v>744</v>
      </c>
      <c r="M8" s="16">
        <f t="shared" si="1"/>
        <v>35</v>
      </c>
    </row>
    <row r="9" spans="1:13" ht="15" customHeight="1">
      <c r="A9" s="18">
        <v>5</v>
      </c>
      <c r="B9" s="31" t="s">
        <v>32</v>
      </c>
      <c r="C9" s="88" t="s">
        <v>33</v>
      </c>
      <c r="D9" s="22" t="s">
        <v>271</v>
      </c>
      <c r="E9" s="81" t="s">
        <v>9</v>
      </c>
      <c r="F9" s="82">
        <v>247</v>
      </c>
      <c r="G9" s="83">
        <v>11</v>
      </c>
      <c r="H9" s="84">
        <v>248</v>
      </c>
      <c r="I9" s="84">
        <v>11</v>
      </c>
      <c r="J9" s="85">
        <v>249</v>
      </c>
      <c r="K9" s="85">
        <v>9</v>
      </c>
      <c r="L9" s="17">
        <f t="shared" si="0"/>
        <v>744</v>
      </c>
      <c r="M9" s="16">
        <f t="shared" si="1"/>
        <v>31</v>
      </c>
    </row>
    <row r="10" spans="1:13" ht="15" customHeight="1">
      <c r="A10" s="18">
        <v>6</v>
      </c>
      <c r="B10" s="35" t="s">
        <v>23</v>
      </c>
      <c r="C10" s="80" t="s">
        <v>8</v>
      </c>
      <c r="D10" s="24" t="s">
        <v>269</v>
      </c>
      <c r="E10" s="81" t="s">
        <v>9</v>
      </c>
      <c r="F10" s="82">
        <v>248</v>
      </c>
      <c r="G10" s="83">
        <v>13</v>
      </c>
      <c r="H10" s="84">
        <v>246</v>
      </c>
      <c r="I10" s="84">
        <v>11</v>
      </c>
      <c r="J10" s="85">
        <v>249</v>
      </c>
      <c r="K10" s="85">
        <v>15</v>
      </c>
      <c r="L10" s="17">
        <f t="shared" si="0"/>
        <v>743</v>
      </c>
      <c r="M10" s="16">
        <f t="shared" si="1"/>
        <v>39</v>
      </c>
    </row>
    <row r="11" spans="1:13" ht="15" customHeight="1">
      <c r="A11" s="18">
        <v>7</v>
      </c>
      <c r="B11" s="35" t="s">
        <v>10</v>
      </c>
      <c r="C11" s="80" t="s">
        <v>11</v>
      </c>
      <c r="D11" s="24" t="s">
        <v>262</v>
      </c>
      <c r="E11" s="81" t="s">
        <v>9</v>
      </c>
      <c r="F11" s="82">
        <v>246</v>
      </c>
      <c r="G11" s="83">
        <v>11</v>
      </c>
      <c r="H11" s="84">
        <v>249</v>
      </c>
      <c r="I11" s="84">
        <v>12</v>
      </c>
      <c r="J11" s="85">
        <v>248</v>
      </c>
      <c r="K11" s="85">
        <v>12</v>
      </c>
      <c r="L11" s="17">
        <f t="shared" si="0"/>
        <v>743</v>
      </c>
      <c r="M11" s="16">
        <f t="shared" si="1"/>
        <v>35</v>
      </c>
    </row>
    <row r="12" spans="1:13" ht="15" customHeight="1">
      <c r="A12" s="18">
        <v>8</v>
      </c>
      <c r="B12" s="31" t="s">
        <v>55</v>
      </c>
      <c r="C12" s="88" t="s">
        <v>56</v>
      </c>
      <c r="D12" s="22" t="s">
        <v>267</v>
      </c>
      <c r="E12" s="81" t="s">
        <v>9</v>
      </c>
      <c r="F12" s="82">
        <v>247</v>
      </c>
      <c r="G12" s="83">
        <v>15</v>
      </c>
      <c r="H12" s="84">
        <v>249</v>
      </c>
      <c r="I12" s="84">
        <v>6</v>
      </c>
      <c r="J12" s="85">
        <v>247</v>
      </c>
      <c r="K12" s="85">
        <v>8</v>
      </c>
      <c r="L12" s="17">
        <f t="shared" si="0"/>
        <v>743</v>
      </c>
      <c r="M12" s="16">
        <f t="shared" si="1"/>
        <v>29</v>
      </c>
    </row>
    <row r="13" spans="1:13" ht="15" customHeight="1">
      <c r="A13" s="18">
        <v>9</v>
      </c>
      <c r="B13" s="86" t="s">
        <v>212</v>
      </c>
      <c r="C13" s="23" t="s">
        <v>94</v>
      </c>
      <c r="D13" s="22" t="s">
        <v>283</v>
      </c>
      <c r="E13" s="81" t="s">
        <v>9</v>
      </c>
      <c r="F13" s="82">
        <v>245</v>
      </c>
      <c r="G13" s="83">
        <v>11</v>
      </c>
      <c r="H13" s="84">
        <v>249</v>
      </c>
      <c r="I13" s="84">
        <v>18</v>
      </c>
      <c r="J13" s="87">
        <v>248</v>
      </c>
      <c r="K13" s="87">
        <v>10</v>
      </c>
      <c r="L13" s="17">
        <f t="shared" si="0"/>
        <v>742</v>
      </c>
      <c r="M13" s="16">
        <f t="shared" si="1"/>
        <v>39</v>
      </c>
    </row>
    <row r="14" spans="1:13" ht="15" customHeight="1">
      <c r="A14" s="18">
        <v>10</v>
      </c>
      <c r="B14" s="35" t="s">
        <v>7</v>
      </c>
      <c r="C14" s="80" t="s">
        <v>8</v>
      </c>
      <c r="D14" s="24" t="s">
        <v>269</v>
      </c>
      <c r="E14" s="81" t="s">
        <v>9</v>
      </c>
      <c r="F14" s="82">
        <v>244</v>
      </c>
      <c r="G14" s="83">
        <v>11</v>
      </c>
      <c r="H14" s="84">
        <v>249</v>
      </c>
      <c r="I14" s="84">
        <v>10</v>
      </c>
      <c r="J14" s="85">
        <v>249</v>
      </c>
      <c r="K14" s="85">
        <v>8</v>
      </c>
      <c r="L14" s="17">
        <f t="shared" si="0"/>
        <v>742</v>
      </c>
      <c r="M14" s="16">
        <f t="shared" si="1"/>
        <v>29</v>
      </c>
    </row>
    <row r="15" spans="1:13" ht="15" customHeight="1">
      <c r="A15" s="18">
        <v>11</v>
      </c>
      <c r="B15" s="31" t="s">
        <v>37</v>
      </c>
      <c r="C15" s="23" t="s">
        <v>277</v>
      </c>
      <c r="D15" s="22" t="s">
        <v>320</v>
      </c>
      <c r="E15" s="81" t="s">
        <v>9</v>
      </c>
      <c r="F15" s="82">
        <v>248</v>
      </c>
      <c r="G15" s="83">
        <v>11</v>
      </c>
      <c r="H15" s="84">
        <v>246</v>
      </c>
      <c r="I15" s="84">
        <v>6</v>
      </c>
      <c r="J15" s="85">
        <v>248</v>
      </c>
      <c r="K15" s="85">
        <v>9</v>
      </c>
      <c r="L15" s="17">
        <f t="shared" si="0"/>
        <v>742</v>
      </c>
      <c r="M15" s="16">
        <f t="shared" si="1"/>
        <v>26</v>
      </c>
    </row>
    <row r="16" spans="1:13" ht="15" customHeight="1">
      <c r="A16" s="18">
        <v>12</v>
      </c>
      <c r="B16" s="35" t="s">
        <v>22</v>
      </c>
      <c r="C16" s="23" t="s">
        <v>273</v>
      </c>
      <c r="D16" s="22" t="s">
        <v>270</v>
      </c>
      <c r="E16" s="81" t="s">
        <v>9</v>
      </c>
      <c r="F16" s="82">
        <v>246</v>
      </c>
      <c r="G16" s="83">
        <v>11</v>
      </c>
      <c r="H16" s="84">
        <v>247</v>
      </c>
      <c r="I16" s="84">
        <v>17</v>
      </c>
      <c r="J16" s="85">
        <v>248</v>
      </c>
      <c r="K16" s="85">
        <v>13</v>
      </c>
      <c r="L16" s="17">
        <f t="shared" si="0"/>
        <v>741</v>
      </c>
      <c r="M16" s="16">
        <f t="shared" si="1"/>
        <v>41</v>
      </c>
    </row>
    <row r="17" spans="1:13" ht="15" customHeight="1">
      <c r="A17" s="18">
        <v>13</v>
      </c>
      <c r="B17" s="35" t="s">
        <v>34</v>
      </c>
      <c r="C17" s="80" t="s">
        <v>35</v>
      </c>
      <c r="D17" s="24" t="s">
        <v>269</v>
      </c>
      <c r="E17" s="81" t="s">
        <v>9</v>
      </c>
      <c r="F17" s="82">
        <v>250</v>
      </c>
      <c r="G17" s="83">
        <v>17</v>
      </c>
      <c r="H17" s="84">
        <v>247</v>
      </c>
      <c r="I17" s="84">
        <v>15</v>
      </c>
      <c r="J17" s="85">
        <v>244</v>
      </c>
      <c r="K17" s="85">
        <v>8</v>
      </c>
      <c r="L17" s="17">
        <f t="shared" si="0"/>
        <v>741</v>
      </c>
      <c r="M17" s="16">
        <f t="shared" si="1"/>
        <v>40</v>
      </c>
    </row>
    <row r="18" spans="1:13" ht="15" customHeight="1">
      <c r="A18" s="18">
        <v>14</v>
      </c>
      <c r="B18" s="79" t="s">
        <v>226</v>
      </c>
      <c r="C18" s="24" t="s">
        <v>129</v>
      </c>
      <c r="D18" s="22" t="s">
        <v>266</v>
      </c>
      <c r="E18" s="81" t="s">
        <v>9</v>
      </c>
      <c r="F18" s="82">
        <v>249</v>
      </c>
      <c r="G18" s="83">
        <v>18</v>
      </c>
      <c r="H18" s="84">
        <v>246</v>
      </c>
      <c r="I18" s="84">
        <v>10</v>
      </c>
      <c r="J18" s="87">
        <v>245</v>
      </c>
      <c r="K18" s="87">
        <v>9</v>
      </c>
      <c r="L18" s="17">
        <f t="shared" si="0"/>
        <v>740</v>
      </c>
      <c r="M18" s="16">
        <f t="shared" si="1"/>
        <v>37</v>
      </c>
    </row>
    <row r="19" spans="1:13" ht="15" customHeight="1">
      <c r="A19" s="18">
        <v>15</v>
      </c>
      <c r="B19" s="31" t="s">
        <v>68</v>
      </c>
      <c r="C19" s="88" t="s">
        <v>69</v>
      </c>
      <c r="D19" s="23" t="s">
        <v>28</v>
      </c>
      <c r="E19" s="81" t="s">
        <v>9</v>
      </c>
      <c r="F19" s="82">
        <v>245</v>
      </c>
      <c r="G19" s="83">
        <v>10</v>
      </c>
      <c r="H19" s="84">
        <v>248</v>
      </c>
      <c r="I19" s="84">
        <v>12</v>
      </c>
      <c r="J19" s="85">
        <v>247</v>
      </c>
      <c r="K19" s="85">
        <v>10</v>
      </c>
      <c r="L19" s="17">
        <f t="shared" si="0"/>
        <v>740</v>
      </c>
      <c r="M19" s="16">
        <f t="shared" si="1"/>
        <v>32</v>
      </c>
    </row>
    <row r="20" spans="1:13" ht="15" customHeight="1">
      <c r="A20" s="18">
        <v>16</v>
      </c>
      <c r="B20" s="35" t="s">
        <v>67</v>
      </c>
      <c r="C20" s="24" t="s">
        <v>308</v>
      </c>
      <c r="D20" s="22" t="s">
        <v>267</v>
      </c>
      <c r="E20" s="81" t="s">
        <v>9</v>
      </c>
      <c r="F20" s="82">
        <v>244</v>
      </c>
      <c r="G20" s="83">
        <v>12</v>
      </c>
      <c r="H20" s="84">
        <v>246</v>
      </c>
      <c r="I20" s="84">
        <v>13</v>
      </c>
      <c r="J20" s="85">
        <v>249</v>
      </c>
      <c r="K20" s="85">
        <v>8</v>
      </c>
      <c r="L20" s="17">
        <f t="shared" si="0"/>
        <v>739</v>
      </c>
      <c r="M20" s="16">
        <f t="shared" si="1"/>
        <v>33</v>
      </c>
    </row>
    <row r="21" spans="1:13" ht="15" customHeight="1">
      <c r="A21" s="18">
        <v>17</v>
      </c>
      <c r="B21" s="31" t="s">
        <v>16</v>
      </c>
      <c r="C21" s="88" t="s">
        <v>17</v>
      </c>
      <c r="D21" s="23" t="s">
        <v>269</v>
      </c>
      <c r="E21" s="81" t="s">
        <v>9</v>
      </c>
      <c r="F21" s="82">
        <v>246</v>
      </c>
      <c r="G21" s="83">
        <v>10</v>
      </c>
      <c r="H21" s="84">
        <v>245</v>
      </c>
      <c r="I21" s="84">
        <v>13</v>
      </c>
      <c r="J21" s="85">
        <v>247</v>
      </c>
      <c r="K21" s="85">
        <v>11</v>
      </c>
      <c r="L21" s="17">
        <f t="shared" si="0"/>
        <v>738</v>
      </c>
      <c r="M21" s="16">
        <f t="shared" si="1"/>
        <v>34</v>
      </c>
    </row>
    <row r="22" spans="1:13" ht="15" customHeight="1">
      <c r="A22" s="18">
        <v>18</v>
      </c>
      <c r="B22" s="79" t="s">
        <v>220</v>
      </c>
      <c r="C22" s="23" t="s">
        <v>277</v>
      </c>
      <c r="D22" s="22" t="s">
        <v>276</v>
      </c>
      <c r="E22" s="81" t="s">
        <v>9</v>
      </c>
      <c r="F22" s="82">
        <v>246</v>
      </c>
      <c r="G22" s="83">
        <v>11</v>
      </c>
      <c r="H22" s="84">
        <v>245</v>
      </c>
      <c r="I22" s="84">
        <v>12</v>
      </c>
      <c r="J22" s="87">
        <v>246</v>
      </c>
      <c r="K22" s="87">
        <v>12</v>
      </c>
      <c r="L22" s="17">
        <f t="shared" si="0"/>
        <v>737</v>
      </c>
      <c r="M22" s="16">
        <f t="shared" si="1"/>
        <v>35</v>
      </c>
    </row>
    <row r="23" spans="1:13" ht="15" customHeight="1">
      <c r="A23" s="18">
        <v>19</v>
      </c>
      <c r="B23" s="31" t="s">
        <v>24</v>
      </c>
      <c r="C23" s="88" t="s">
        <v>25</v>
      </c>
      <c r="D23" s="23" t="s">
        <v>262</v>
      </c>
      <c r="E23" s="81" t="s">
        <v>9</v>
      </c>
      <c r="F23" s="82">
        <v>249</v>
      </c>
      <c r="G23" s="83">
        <v>8</v>
      </c>
      <c r="H23" s="84">
        <v>245</v>
      </c>
      <c r="I23" s="84">
        <v>12</v>
      </c>
      <c r="J23" s="85">
        <v>243</v>
      </c>
      <c r="K23" s="85">
        <v>10</v>
      </c>
      <c r="L23" s="17">
        <f t="shared" si="0"/>
        <v>737</v>
      </c>
      <c r="M23" s="16">
        <f t="shared" si="1"/>
        <v>30</v>
      </c>
    </row>
    <row r="24" spans="1:13" ht="15" customHeight="1">
      <c r="A24" s="18">
        <v>20</v>
      </c>
      <c r="B24" s="31" t="s">
        <v>360</v>
      </c>
      <c r="C24" s="88" t="s">
        <v>50</v>
      </c>
      <c r="D24" s="24" t="s">
        <v>269</v>
      </c>
      <c r="E24" s="81" t="s">
        <v>9</v>
      </c>
      <c r="F24" s="82">
        <v>239</v>
      </c>
      <c r="G24" s="83">
        <v>7</v>
      </c>
      <c r="H24" s="84">
        <v>247</v>
      </c>
      <c r="I24" s="84">
        <v>13</v>
      </c>
      <c r="J24" s="85">
        <v>249</v>
      </c>
      <c r="K24" s="85">
        <v>18</v>
      </c>
      <c r="L24" s="17">
        <f t="shared" si="0"/>
        <v>735</v>
      </c>
      <c r="M24" s="16">
        <f t="shared" si="1"/>
        <v>38</v>
      </c>
    </row>
    <row r="25" spans="1:13" ht="15" customHeight="1">
      <c r="A25" s="18">
        <v>21</v>
      </c>
      <c r="B25" s="31" t="s">
        <v>58</v>
      </c>
      <c r="C25" s="88" t="s">
        <v>59</v>
      </c>
      <c r="D25" s="23" t="s">
        <v>268</v>
      </c>
      <c r="E25" s="81" t="s">
        <v>9</v>
      </c>
      <c r="F25" s="82">
        <v>245</v>
      </c>
      <c r="G25" s="83">
        <v>6</v>
      </c>
      <c r="H25" s="84">
        <v>244</v>
      </c>
      <c r="I25" s="84">
        <v>9</v>
      </c>
      <c r="J25" s="85">
        <v>246</v>
      </c>
      <c r="K25" s="85">
        <v>12</v>
      </c>
      <c r="L25" s="17">
        <f t="shared" si="0"/>
        <v>735</v>
      </c>
      <c r="M25" s="16">
        <f t="shared" si="1"/>
        <v>27</v>
      </c>
    </row>
    <row r="26" spans="1:13" ht="15" customHeight="1">
      <c r="A26" s="18">
        <v>22</v>
      </c>
      <c r="B26" s="79" t="s">
        <v>214</v>
      </c>
      <c r="C26" s="24" t="s">
        <v>120</v>
      </c>
      <c r="D26" s="22" t="s">
        <v>258</v>
      </c>
      <c r="E26" s="81" t="s">
        <v>9</v>
      </c>
      <c r="F26" s="82">
        <v>245</v>
      </c>
      <c r="G26" s="83">
        <v>13</v>
      </c>
      <c r="H26" s="84">
        <v>241</v>
      </c>
      <c r="I26" s="84">
        <v>9</v>
      </c>
      <c r="J26" s="87">
        <v>248</v>
      </c>
      <c r="K26" s="87">
        <v>14</v>
      </c>
      <c r="L26" s="17">
        <f t="shared" si="0"/>
        <v>734</v>
      </c>
      <c r="M26" s="16">
        <f t="shared" si="1"/>
        <v>36</v>
      </c>
    </row>
    <row r="27" spans="1:13" ht="15" customHeight="1">
      <c r="A27" s="18">
        <v>23</v>
      </c>
      <c r="B27" s="35" t="s">
        <v>361</v>
      </c>
      <c r="C27" s="80" t="s">
        <v>362</v>
      </c>
      <c r="D27" s="24" t="s">
        <v>269</v>
      </c>
      <c r="E27" s="81" t="s">
        <v>9</v>
      </c>
      <c r="F27" s="82">
        <v>244</v>
      </c>
      <c r="G27" s="83">
        <v>8</v>
      </c>
      <c r="H27" s="84">
        <v>243</v>
      </c>
      <c r="I27" s="84">
        <v>12</v>
      </c>
      <c r="J27" s="85">
        <v>247</v>
      </c>
      <c r="K27" s="85">
        <v>11</v>
      </c>
      <c r="L27" s="17">
        <f t="shared" si="0"/>
        <v>734</v>
      </c>
      <c r="M27" s="16">
        <f t="shared" si="1"/>
        <v>31</v>
      </c>
    </row>
    <row r="28" spans="1:13" ht="15" customHeight="1">
      <c r="A28" s="18">
        <v>24</v>
      </c>
      <c r="B28" s="31" t="s">
        <v>44</v>
      </c>
      <c r="C28" s="88" t="s">
        <v>45</v>
      </c>
      <c r="D28" s="24" t="s">
        <v>269</v>
      </c>
      <c r="E28" s="81" t="s">
        <v>9</v>
      </c>
      <c r="F28" s="82">
        <v>250</v>
      </c>
      <c r="G28" s="83">
        <v>16</v>
      </c>
      <c r="H28" s="84">
        <v>242</v>
      </c>
      <c r="I28" s="84">
        <v>5</v>
      </c>
      <c r="J28" s="85">
        <v>242</v>
      </c>
      <c r="K28" s="85">
        <v>9</v>
      </c>
      <c r="L28" s="17">
        <f t="shared" si="0"/>
        <v>734</v>
      </c>
      <c r="M28" s="16">
        <f t="shared" si="1"/>
        <v>30</v>
      </c>
    </row>
    <row r="29" spans="1:13" ht="15" customHeight="1">
      <c r="A29" s="18">
        <v>25</v>
      </c>
      <c r="B29" s="31" t="s">
        <v>98</v>
      </c>
      <c r="C29" s="88" t="s">
        <v>11</v>
      </c>
      <c r="D29" s="23" t="s">
        <v>259</v>
      </c>
      <c r="E29" s="81" t="s">
        <v>9</v>
      </c>
      <c r="F29" s="82">
        <v>244</v>
      </c>
      <c r="G29" s="83">
        <v>6</v>
      </c>
      <c r="H29" s="84">
        <v>244</v>
      </c>
      <c r="I29" s="84">
        <v>5</v>
      </c>
      <c r="J29" s="85">
        <v>246</v>
      </c>
      <c r="K29" s="85">
        <v>8</v>
      </c>
      <c r="L29" s="17">
        <f t="shared" si="0"/>
        <v>734</v>
      </c>
      <c r="M29" s="16">
        <f t="shared" si="1"/>
        <v>19</v>
      </c>
    </row>
    <row r="30" spans="1:13" ht="15" customHeight="1">
      <c r="A30" s="18">
        <v>26</v>
      </c>
      <c r="B30" s="35" t="s">
        <v>29</v>
      </c>
      <c r="C30" s="24" t="s">
        <v>300</v>
      </c>
      <c r="D30" s="23" t="s">
        <v>268</v>
      </c>
      <c r="E30" s="81" t="s">
        <v>9</v>
      </c>
      <c r="F30" s="82">
        <v>244</v>
      </c>
      <c r="G30" s="83">
        <v>9</v>
      </c>
      <c r="H30" s="84">
        <v>247</v>
      </c>
      <c r="I30" s="84">
        <v>10</v>
      </c>
      <c r="J30" s="85">
        <v>242</v>
      </c>
      <c r="K30" s="85">
        <v>9</v>
      </c>
      <c r="L30" s="17">
        <f t="shared" si="0"/>
        <v>733</v>
      </c>
      <c r="M30" s="16">
        <f t="shared" si="1"/>
        <v>28</v>
      </c>
    </row>
    <row r="31" spans="1:13" ht="15" customHeight="1">
      <c r="A31" s="18">
        <v>27</v>
      </c>
      <c r="B31" s="35" t="s">
        <v>29</v>
      </c>
      <c r="C31" s="80" t="s">
        <v>30</v>
      </c>
      <c r="D31" s="23" t="s">
        <v>268</v>
      </c>
      <c r="E31" s="81" t="s">
        <v>31</v>
      </c>
      <c r="F31" s="82">
        <v>241</v>
      </c>
      <c r="G31" s="83">
        <v>7</v>
      </c>
      <c r="H31" s="84">
        <v>245</v>
      </c>
      <c r="I31" s="84">
        <v>13</v>
      </c>
      <c r="J31" s="85">
        <v>246</v>
      </c>
      <c r="K31" s="85">
        <v>12</v>
      </c>
      <c r="L31" s="17">
        <f t="shared" si="0"/>
        <v>732</v>
      </c>
      <c r="M31" s="16">
        <f t="shared" si="1"/>
        <v>32</v>
      </c>
    </row>
    <row r="32" spans="1:13" ht="15" customHeight="1">
      <c r="A32" s="18">
        <v>28</v>
      </c>
      <c r="B32" s="35" t="s">
        <v>41</v>
      </c>
      <c r="C32" s="80" t="s">
        <v>42</v>
      </c>
      <c r="D32" s="22" t="s">
        <v>271</v>
      </c>
      <c r="E32" s="81" t="s">
        <v>9</v>
      </c>
      <c r="F32" s="82">
        <v>244</v>
      </c>
      <c r="G32" s="83">
        <v>6</v>
      </c>
      <c r="H32" s="84">
        <v>246</v>
      </c>
      <c r="I32" s="84">
        <v>11</v>
      </c>
      <c r="J32" s="85">
        <v>242</v>
      </c>
      <c r="K32" s="85">
        <v>5</v>
      </c>
      <c r="L32" s="17">
        <f t="shared" si="0"/>
        <v>732</v>
      </c>
      <c r="M32" s="16">
        <f t="shared" si="1"/>
        <v>22</v>
      </c>
    </row>
    <row r="33" spans="1:13" ht="15" customHeight="1">
      <c r="A33" s="18">
        <v>29</v>
      </c>
      <c r="B33" s="31" t="s">
        <v>39</v>
      </c>
      <c r="C33" s="88" t="s">
        <v>40</v>
      </c>
      <c r="D33" s="23" t="s">
        <v>311</v>
      </c>
      <c r="E33" s="81" t="s">
        <v>9</v>
      </c>
      <c r="F33" s="82">
        <v>248</v>
      </c>
      <c r="G33" s="83">
        <v>9</v>
      </c>
      <c r="H33" s="84">
        <v>241</v>
      </c>
      <c r="I33" s="84">
        <v>8</v>
      </c>
      <c r="J33" s="85">
        <v>242</v>
      </c>
      <c r="K33" s="85">
        <v>6</v>
      </c>
      <c r="L33" s="17">
        <f t="shared" si="0"/>
        <v>731</v>
      </c>
      <c r="M33" s="16">
        <f t="shared" si="1"/>
        <v>23</v>
      </c>
    </row>
    <row r="34" spans="1:13" ht="15" customHeight="1">
      <c r="A34" s="18">
        <v>30</v>
      </c>
      <c r="B34" s="79" t="s">
        <v>215</v>
      </c>
      <c r="C34" s="23" t="s">
        <v>312</v>
      </c>
      <c r="D34" s="22" t="s">
        <v>263</v>
      </c>
      <c r="E34" s="81" t="s">
        <v>31</v>
      </c>
      <c r="F34" s="82">
        <v>246</v>
      </c>
      <c r="G34" s="83">
        <v>3</v>
      </c>
      <c r="H34" s="84">
        <v>239</v>
      </c>
      <c r="I34" s="84">
        <v>5</v>
      </c>
      <c r="J34" s="87">
        <v>246</v>
      </c>
      <c r="K34" s="87">
        <v>10</v>
      </c>
      <c r="L34" s="17">
        <f t="shared" si="0"/>
        <v>731</v>
      </c>
      <c r="M34" s="16">
        <f t="shared" si="1"/>
        <v>18</v>
      </c>
    </row>
    <row r="35" spans="1:13" ht="15" customHeight="1">
      <c r="A35" s="18">
        <v>31</v>
      </c>
      <c r="B35" s="86" t="s">
        <v>296</v>
      </c>
      <c r="C35" s="23" t="s">
        <v>40</v>
      </c>
      <c r="D35" s="22" t="s">
        <v>266</v>
      </c>
      <c r="E35" s="81" t="s">
        <v>9</v>
      </c>
      <c r="F35" s="82">
        <v>249</v>
      </c>
      <c r="G35" s="83">
        <v>13</v>
      </c>
      <c r="H35" s="84">
        <v>239</v>
      </c>
      <c r="I35" s="84">
        <v>10</v>
      </c>
      <c r="J35" s="87">
        <v>242</v>
      </c>
      <c r="K35" s="87">
        <v>9</v>
      </c>
      <c r="L35" s="17">
        <f t="shared" si="0"/>
        <v>730</v>
      </c>
      <c r="M35" s="16">
        <f t="shared" si="1"/>
        <v>32</v>
      </c>
    </row>
    <row r="36" spans="1:13" ht="15" customHeight="1">
      <c r="A36" s="18">
        <v>32</v>
      </c>
      <c r="B36" s="31" t="s">
        <v>117</v>
      </c>
      <c r="C36" s="88" t="s">
        <v>118</v>
      </c>
      <c r="D36" s="22" t="s">
        <v>267</v>
      </c>
      <c r="E36" s="81" t="s">
        <v>9</v>
      </c>
      <c r="F36" s="82">
        <v>244</v>
      </c>
      <c r="G36" s="83">
        <v>6</v>
      </c>
      <c r="H36" s="84">
        <v>243</v>
      </c>
      <c r="I36" s="84">
        <v>11</v>
      </c>
      <c r="J36" s="85">
        <v>243</v>
      </c>
      <c r="K36" s="85">
        <v>13</v>
      </c>
      <c r="L36" s="17">
        <f t="shared" si="0"/>
        <v>730</v>
      </c>
      <c r="M36" s="16">
        <f t="shared" si="1"/>
        <v>30</v>
      </c>
    </row>
    <row r="37" spans="1:13" ht="15" customHeight="1">
      <c r="A37" s="18">
        <v>33</v>
      </c>
      <c r="B37" s="31" t="s">
        <v>36</v>
      </c>
      <c r="C37" s="88" t="s">
        <v>299</v>
      </c>
      <c r="D37" s="23" t="s">
        <v>269</v>
      </c>
      <c r="E37" s="81" t="s">
        <v>9</v>
      </c>
      <c r="F37" s="82">
        <v>250</v>
      </c>
      <c r="G37" s="83">
        <v>12</v>
      </c>
      <c r="H37" s="84">
        <v>240</v>
      </c>
      <c r="I37" s="84">
        <v>10</v>
      </c>
      <c r="J37" s="85">
        <v>240</v>
      </c>
      <c r="K37" s="85">
        <v>8</v>
      </c>
      <c r="L37" s="17">
        <f t="shared" si="0"/>
        <v>730</v>
      </c>
      <c r="M37" s="16">
        <f t="shared" si="1"/>
        <v>30</v>
      </c>
    </row>
    <row r="38" spans="1:13" ht="15" customHeight="1">
      <c r="A38" s="18">
        <v>34</v>
      </c>
      <c r="B38" s="79" t="s">
        <v>219</v>
      </c>
      <c r="C38" s="24" t="s">
        <v>277</v>
      </c>
      <c r="D38" s="22" t="s">
        <v>272</v>
      </c>
      <c r="E38" s="81" t="s">
        <v>9</v>
      </c>
      <c r="F38" s="82">
        <v>243</v>
      </c>
      <c r="G38" s="83">
        <v>10</v>
      </c>
      <c r="H38" s="84">
        <v>242</v>
      </c>
      <c r="I38" s="84">
        <v>8</v>
      </c>
      <c r="J38" s="87">
        <v>245</v>
      </c>
      <c r="K38" s="87">
        <v>11</v>
      </c>
      <c r="L38" s="17">
        <f t="shared" si="0"/>
        <v>730</v>
      </c>
      <c r="M38" s="16">
        <f t="shared" si="1"/>
        <v>29</v>
      </c>
    </row>
    <row r="39" spans="1:13" ht="15" customHeight="1">
      <c r="A39" s="18">
        <v>35</v>
      </c>
      <c r="B39" s="31" t="s">
        <v>16</v>
      </c>
      <c r="C39" s="88" t="s">
        <v>297</v>
      </c>
      <c r="D39" s="23" t="s">
        <v>269</v>
      </c>
      <c r="E39" s="81" t="s">
        <v>9</v>
      </c>
      <c r="F39" s="82">
        <v>247</v>
      </c>
      <c r="G39" s="83">
        <v>10</v>
      </c>
      <c r="H39" s="84">
        <v>239</v>
      </c>
      <c r="I39" s="84">
        <v>5</v>
      </c>
      <c r="J39" s="85">
        <v>244</v>
      </c>
      <c r="K39" s="85">
        <v>9</v>
      </c>
      <c r="L39" s="17">
        <f t="shared" si="0"/>
        <v>730</v>
      </c>
      <c r="M39" s="16">
        <f t="shared" si="1"/>
        <v>24</v>
      </c>
    </row>
    <row r="40" spans="1:13" ht="15" customHeight="1">
      <c r="A40" s="18">
        <v>36</v>
      </c>
      <c r="B40" s="86" t="s">
        <v>216</v>
      </c>
      <c r="C40" s="23" t="s">
        <v>288</v>
      </c>
      <c r="D40" s="22" t="s">
        <v>258</v>
      </c>
      <c r="E40" s="81" t="s">
        <v>9</v>
      </c>
      <c r="F40" s="82">
        <v>244</v>
      </c>
      <c r="G40" s="83">
        <v>9</v>
      </c>
      <c r="H40" s="84">
        <v>244</v>
      </c>
      <c r="I40" s="84">
        <v>11</v>
      </c>
      <c r="J40" s="87">
        <v>241</v>
      </c>
      <c r="K40" s="87">
        <v>12</v>
      </c>
      <c r="L40" s="17">
        <f t="shared" si="0"/>
        <v>729</v>
      </c>
      <c r="M40" s="16">
        <f t="shared" si="1"/>
        <v>32</v>
      </c>
    </row>
    <row r="41" spans="1:13" ht="15" customHeight="1">
      <c r="A41" s="18">
        <v>37</v>
      </c>
      <c r="B41" s="35" t="s">
        <v>14</v>
      </c>
      <c r="C41" s="80" t="s">
        <v>15</v>
      </c>
      <c r="D41" s="22" t="s">
        <v>267</v>
      </c>
      <c r="E41" s="81" t="s">
        <v>9</v>
      </c>
      <c r="F41" s="82">
        <v>242</v>
      </c>
      <c r="G41" s="83">
        <v>7</v>
      </c>
      <c r="H41" s="84">
        <v>241</v>
      </c>
      <c r="I41" s="84">
        <v>8</v>
      </c>
      <c r="J41" s="85">
        <v>246</v>
      </c>
      <c r="K41" s="85">
        <v>13</v>
      </c>
      <c r="L41" s="17">
        <f t="shared" si="0"/>
        <v>729</v>
      </c>
      <c r="M41" s="16">
        <f t="shared" si="1"/>
        <v>28</v>
      </c>
    </row>
    <row r="42" spans="1:13" ht="15" customHeight="1">
      <c r="A42" s="18">
        <v>38</v>
      </c>
      <c r="B42" s="79" t="s">
        <v>211</v>
      </c>
      <c r="C42" s="24" t="s">
        <v>88</v>
      </c>
      <c r="D42" s="22" t="s">
        <v>264</v>
      </c>
      <c r="E42" s="81" t="s">
        <v>9</v>
      </c>
      <c r="F42" s="82">
        <v>238</v>
      </c>
      <c r="G42" s="83">
        <v>8</v>
      </c>
      <c r="H42" s="84">
        <v>244</v>
      </c>
      <c r="I42" s="84">
        <v>7</v>
      </c>
      <c r="J42" s="87">
        <v>247</v>
      </c>
      <c r="K42" s="87">
        <v>12</v>
      </c>
      <c r="L42" s="17">
        <f t="shared" si="0"/>
        <v>729</v>
      </c>
      <c r="M42" s="16">
        <f t="shared" si="1"/>
        <v>27</v>
      </c>
    </row>
    <row r="43" spans="1:13" ht="15" customHeight="1">
      <c r="A43" s="18">
        <v>39</v>
      </c>
      <c r="B43" s="31" t="s">
        <v>125</v>
      </c>
      <c r="C43" s="88" t="s">
        <v>94</v>
      </c>
      <c r="D43" s="22" t="s">
        <v>275</v>
      </c>
      <c r="E43" s="81" t="s">
        <v>9</v>
      </c>
      <c r="F43" s="82">
        <v>241</v>
      </c>
      <c r="G43" s="83">
        <v>12</v>
      </c>
      <c r="H43" s="84">
        <v>243</v>
      </c>
      <c r="I43" s="84">
        <v>8</v>
      </c>
      <c r="J43" s="85">
        <v>245</v>
      </c>
      <c r="K43" s="85">
        <v>6</v>
      </c>
      <c r="L43" s="17">
        <f t="shared" si="0"/>
        <v>729</v>
      </c>
      <c r="M43" s="16">
        <f t="shared" si="1"/>
        <v>26</v>
      </c>
    </row>
    <row r="44" spans="1:13" ht="15" customHeight="1">
      <c r="A44" s="18">
        <v>40</v>
      </c>
      <c r="B44" s="86" t="s">
        <v>215</v>
      </c>
      <c r="C44" s="23" t="s">
        <v>11</v>
      </c>
      <c r="D44" s="22" t="s">
        <v>263</v>
      </c>
      <c r="E44" s="81" t="s">
        <v>9</v>
      </c>
      <c r="F44" s="82">
        <v>244</v>
      </c>
      <c r="G44" s="83">
        <v>7</v>
      </c>
      <c r="H44" s="84">
        <v>244</v>
      </c>
      <c r="I44" s="84">
        <v>13</v>
      </c>
      <c r="J44" s="87">
        <v>240</v>
      </c>
      <c r="K44" s="87">
        <v>12</v>
      </c>
      <c r="L44" s="17">
        <f t="shared" si="0"/>
        <v>728</v>
      </c>
      <c r="M44" s="16">
        <f t="shared" si="1"/>
        <v>32</v>
      </c>
    </row>
    <row r="45" spans="1:13" ht="15" customHeight="1">
      <c r="A45" s="18">
        <v>41</v>
      </c>
      <c r="B45" s="79" t="s">
        <v>228</v>
      </c>
      <c r="C45" s="24" t="s">
        <v>66</v>
      </c>
      <c r="D45" s="22" t="s">
        <v>258</v>
      </c>
      <c r="E45" s="81" t="s">
        <v>9</v>
      </c>
      <c r="F45" s="82">
        <v>242</v>
      </c>
      <c r="G45" s="83">
        <v>14</v>
      </c>
      <c r="H45" s="84">
        <v>244</v>
      </c>
      <c r="I45" s="84">
        <v>7</v>
      </c>
      <c r="J45" s="87">
        <v>242</v>
      </c>
      <c r="K45" s="87">
        <v>9</v>
      </c>
      <c r="L45" s="17">
        <f t="shared" si="0"/>
        <v>728</v>
      </c>
      <c r="M45" s="16">
        <f t="shared" si="1"/>
        <v>30</v>
      </c>
    </row>
    <row r="46" spans="1:13" ht="15" customHeight="1">
      <c r="A46" s="18">
        <v>42</v>
      </c>
      <c r="B46" s="79" t="s">
        <v>221</v>
      </c>
      <c r="C46" s="24" t="s">
        <v>282</v>
      </c>
      <c r="D46" s="22" t="s">
        <v>284</v>
      </c>
      <c r="E46" s="81" t="s">
        <v>9</v>
      </c>
      <c r="F46" s="82">
        <v>246</v>
      </c>
      <c r="G46" s="83">
        <v>10</v>
      </c>
      <c r="H46" s="84">
        <v>238</v>
      </c>
      <c r="I46" s="84">
        <v>5</v>
      </c>
      <c r="J46" s="87">
        <v>244</v>
      </c>
      <c r="K46" s="87">
        <v>12</v>
      </c>
      <c r="L46" s="17">
        <f t="shared" si="0"/>
        <v>728</v>
      </c>
      <c r="M46" s="16">
        <f t="shared" si="1"/>
        <v>27</v>
      </c>
    </row>
    <row r="47" spans="1:13" ht="15" customHeight="1">
      <c r="A47" s="18">
        <v>43</v>
      </c>
      <c r="B47" s="31" t="s">
        <v>92</v>
      </c>
      <c r="C47" s="88" t="s">
        <v>20</v>
      </c>
      <c r="D47" s="23" t="s">
        <v>262</v>
      </c>
      <c r="E47" s="81" t="s">
        <v>9</v>
      </c>
      <c r="F47" s="82">
        <v>245</v>
      </c>
      <c r="G47" s="83">
        <v>8</v>
      </c>
      <c r="H47" s="84">
        <v>239</v>
      </c>
      <c r="I47" s="84">
        <v>4</v>
      </c>
      <c r="J47" s="85">
        <v>244</v>
      </c>
      <c r="K47" s="85">
        <v>7</v>
      </c>
      <c r="L47" s="17">
        <f t="shared" si="0"/>
        <v>728</v>
      </c>
      <c r="M47" s="16">
        <f t="shared" si="1"/>
        <v>19</v>
      </c>
    </row>
    <row r="48" spans="1:13" ht="15" customHeight="1">
      <c r="A48" s="18">
        <v>44</v>
      </c>
      <c r="B48" s="31" t="s">
        <v>98</v>
      </c>
      <c r="C48" s="88" t="s">
        <v>127</v>
      </c>
      <c r="D48" s="23" t="s">
        <v>259</v>
      </c>
      <c r="E48" s="81" t="s">
        <v>31</v>
      </c>
      <c r="F48" s="82">
        <v>243</v>
      </c>
      <c r="G48" s="83">
        <v>3</v>
      </c>
      <c r="H48" s="84">
        <v>243</v>
      </c>
      <c r="I48" s="84">
        <v>7</v>
      </c>
      <c r="J48" s="85">
        <v>242</v>
      </c>
      <c r="K48" s="85">
        <v>4</v>
      </c>
      <c r="L48" s="17">
        <f t="shared" si="0"/>
        <v>728</v>
      </c>
      <c r="M48" s="16">
        <f t="shared" si="1"/>
        <v>14</v>
      </c>
    </row>
    <row r="49" spans="1:13" ht="15" customHeight="1">
      <c r="A49" s="18">
        <v>45</v>
      </c>
      <c r="B49" s="79" t="s">
        <v>211</v>
      </c>
      <c r="C49" s="23" t="s">
        <v>274</v>
      </c>
      <c r="D49" s="22" t="s">
        <v>264</v>
      </c>
      <c r="E49" s="81" t="s">
        <v>31</v>
      </c>
      <c r="F49" s="82">
        <v>246</v>
      </c>
      <c r="G49" s="83">
        <v>12</v>
      </c>
      <c r="H49" s="84">
        <v>235</v>
      </c>
      <c r="I49" s="84">
        <v>10</v>
      </c>
      <c r="J49" s="87">
        <v>246</v>
      </c>
      <c r="K49" s="87">
        <v>11</v>
      </c>
      <c r="L49" s="17">
        <f t="shared" si="0"/>
        <v>727</v>
      </c>
      <c r="M49" s="16">
        <f t="shared" si="1"/>
        <v>33</v>
      </c>
    </row>
    <row r="50" spans="1:13" ht="15" customHeight="1">
      <c r="A50" s="18">
        <v>46</v>
      </c>
      <c r="B50" s="31" t="s">
        <v>73</v>
      </c>
      <c r="C50" s="88" t="s">
        <v>74</v>
      </c>
      <c r="D50" s="23" t="s">
        <v>310</v>
      </c>
      <c r="E50" s="81" t="s">
        <v>9</v>
      </c>
      <c r="F50" s="82">
        <v>242</v>
      </c>
      <c r="G50" s="83">
        <v>10</v>
      </c>
      <c r="H50" s="84">
        <v>238</v>
      </c>
      <c r="I50" s="84">
        <v>5</v>
      </c>
      <c r="J50" s="85">
        <v>247</v>
      </c>
      <c r="K50" s="85">
        <v>15</v>
      </c>
      <c r="L50" s="17">
        <f t="shared" si="0"/>
        <v>727</v>
      </c>
      <c r="M50" s="16">
        <f t="shared" si="1"/>
        <v>30</v>
      </c>
    </row>
    <row r="51" spans="1:13" ht="15" customHeight="1">
      <c r="A51" s="18">
        <v>47</v>
      </c>
      <c r="B51" s="31" t="s">
        <v>81</v>
      </c>
      <c r="C51" s="88" t="s">
        <v>13</v>
      </c>
      <c r="D51" s="21" t="s">
        <v>363</v>
      </c>
      <c r="E51" s="81" t="s">
        <v>9</v>
      </c>
      <c r="F51" s="82">
        <v>243</v>
      </c>
      <c r="G51" s="83">
        <v>7</v>
      </c>
      <c r="H51" s="84">
        <v>240</v>
      </c>
      <c r="I51" s="84">
        <v>9</v>
      </c>
      <c r="J51" s="85">
        <v>244</v>
      </c>
      <c r="K51" s="85">
        <v>10</v>
      </c>
      <c r="L51" s="17">
        <f t="shared" si="0"/>
        <v>727</v>
      </c>
      <c r="M51" s="16">
        <f t="shared" si="1"/>
        <v>26</v>
      </c>
    </row>
    <row r="52" spans="1:13" ht="15" customHeight="1">
      <c r="A52" s="18">
        <v>48</v>
      </c>
      <c r="B52" s="31" t="s">
        <v>364</v>
      </c>
      <c r="C52" s="88" t="s">
        <v>13</v>
      </c>
      <c r="D52" s="90" t="s">
        <v>365</v>
      </c>
      <c r="E52" s="81" t="s">
        <v>9</v>
      </c>
      <c r="F52" s="82">
        <v>243</v>
      </c>
      <c r="G52" s="83">
        <v>7</v>
      </c>
      <c r="H52" s="84">
        <v>246</v>
      </c>
      <c r="I52" s="84">
        <v>10</v>
      </c>
      <c r="J52" s="85">
        <v>238</v>
      </c>
      <c r="K52" s="85">
        <v>9</v>
      </c>
      <c r="L52" s="17">
        <f t="shared" si="0"/>
        <v>727</v>
      </c>
      <c r="M52" s="16">
        <f t="shared" si="1"/>
        <v>26</v>
      </c>
    </row>
    <row r="53" spans="1:13" ht="15" customHeight="1">
      <c r="A53" s="18">
        <v>49</v>
      </c>
      <c r="B53" s="86" t="s">
        <v>85</v>
      </c>
      <c r="C53" s="23" t="s">
        <v>307</v>
      </c>
      <c r="D53" s="22" t="s">
        <v>270</v>
      </c>
      <c r="E53" s="81" t="s">
        <v>9</v>
      </c>
      <c r="F53" s="82">
        <v>244</v>
      </c>
      <c r="G53" s="83">
        <v>6</v>
      </c>
      <c r="H53" s="84">
        <v>244</v>
      </c>
      <c r="I53" s="84">
        <v>7</v>
      </c>
      <c r="J53" s="85">
        <v>239</v>
      </c>
      <c r="K53" s="85">
        <v>10</v>
      </c>
      <c r="L53" s="17">
        <f t="shared" si="0"/>
        <v>727</v>
      </c>
      <c r="M53" s="16">
        <f t="shared" si="1"/>
        <v>23</v>
      </c>
    </row>
    <row r="54" spans="1:13" ht="15" customHeight="1">
      <c r="A54" s="18">
        <v>50</v>
      </c>
      <c r="B54" s="31" t="s">
        <v>46</v>
      </c>
      <c r="C54" s="88" t="s">
        <v>47</v>
      </c>
      <c r="D54" s="23" t="s">
        <v>269</v>
      </c>
      <c r="E54" s="81" t="s">
        <v>9</v>
      </c>
      <c r="F54" s="82">
        <v>248</v>
      </c>
      <c r="G54" s="83">
        <v>14</v>
      </c>
      <c r="H54" s="84">
        <v>245</v>
      </c>
      <c r="I54" s="84">
        <v>3</v>
      </c>
      <c r="J54" s="85">
        <v>234</v>
      </c>
      <c r="K54" s="85">
        <v>6</v>
      </c>
      <c r="L54" s="17">
        <f t="shared" si="0"/>
        <v>727</v>
      </c>
      <c r="M54" s="16">
        <f t="shared" si="1"/>
        <v>23</v>
      </c>
    </row>
    <row r="55" spans="1:13" ht="15" customHeight="1">
      <c r="A55" s="18">
        <v>51</v>
      </c>
      <c r="B55" s="31" t="s">
        <v>249</v>
      </c>
      <c r="C55" s="24" t="s">
        <v>250</v>
      </c>
      <c r="D55" s="22" t="s">
        <v>260</v>
      </c>
      <c r="E55" s="81" t="s">
        <v>9</v>
      </c>
      <c r="F55" s="82">
        <v>245</v>
      </c>
      <c r="G55" s="83">
        <v>10</v>
      </c>
      <c r="H55" s="84">
        <v>245</v>
      </c>
      <c r="I55" s="84">
        <v>7</v>
      </c>
      <c r="J55" s="87">
        <v>237</v>
      </c>
      <c r="K55" s="87">
        <v>5</v>
      </c>
      <c r="L55" s="17">
        <f t="shared" si="0"/>
        <v>727</v>
      </c>
      <c r="M55" s="16">
        <f t="shared" si="1"/>
        <v>22</v>
      </c>
    </row>
    <row r="56" spans="1:13" ht="15" customHeight="1">
      <c r="A56" s="18">
        <v>52</v>
      </c>
      <c r="B56" s="79" t="s">
        <v>217</v>
      </c>
      <c r="C56" s="23" t="s">
        <v>18</v>
      </c>
      <c r="D56" s="22" t="s">
        <v>266</v>
      </c>
      <c r="E56" s="81" t="s">
        <v>9</v>
      </c>
      <c r="F56" s="82">
        <v>244</v>
      </c>
      <c r="G56" s="83">
        <v>4</v>
      </c>
      <c r="H56" s="84">
        <v>242</v>
      </c>
      <c r="I56" s="84">
        <v>9</v>
      </c>
      <c r="J56" s="87">
        <v>241</v>
      </c>
      <c r="K56" s="87">
        <v>8</v>
      </c>
      <c r="L56" s="17">
        <f t="shared" si="0"/>
        <v>727</v>
      </c>
      <c r="M56" s="16">
        <f t="shared" si="1"/>
        <v>21</v>
      </c>
    </row>
    <row r="57" spans="1:13" ht="15" customHeight="1">
      <c r="A57" s="18">
        <v>53</v>
      </c>
      <c r="B57" s="79" t="s">
        <v>217</v>
      </c>
      <c r="C57" s="23" t="s">
        <v>281</v>
      </c>
      <c r="D57" s="22" t="s">
        <v>266</v>
      </c>
      <c r="E57" s="81" t="s">
        <v>9</v>
      </c>
      <c r="F57" s="82">
        <v>242</v>
      </c>
      <c r="G57" s="83">
        <v>8</v>
      </c>
      <c r="H57" s="84">
        <v>245</v>
      </c>
      <c r="I57" s="84">
        <v>12</v>
      </c>
      <c r="J57" s="87">
        <v>239</v>
      </c>
      <c r="K57" s="87">
        <v>9</v>
      </c>
      <c r="L57" s="17">
        <f t="shared" si="0"/>
        <v>726</v>
      </c>
      <c r="M57" s="16">
        <f t="shared" si="1"/>
        <v>29</v>
      </c>
    </row>
    <row r="58" spans="1:13" ht="15" customHeight="1">
      <c r="A58" s="18">
        <v>54</v>
      </c>
      <c r="B58" s="31" t="s">
        <v>80</v>
      </c>
      <c r="C58" s="88" t="s">
        <v>47</v>
      </c>
      <c r="D58" s="22" t="s">
        <v>320</v>
      </c>
      <c r="E58" s="81" t="s">
        <v>9</v>
      </c>
      <c r="F58" s="82">
        <v>246</v>
      </c>
      <c r="G58" s="83">
        <v>11</v>
      </c>
      <c r="H58" s="84">
        <v>236</v>
      </c>
      <c r="I58" s="84">
        <v>8</v>
      </c>
      <c r="J58" s="85">
        <v>244</v>
      </c>
      <c r="K58" s="85">
        <v>7</v>
      </c>
      <c r="L58" s="17">
        <f t="shared" si="0"/>
        <v>726</v>
      </c>
      <c r="M58" s="16">
        <f t="shared" si="1"/>
        <v>26</v>
      </c>
    </row>
    <row r="59" spans="1:13" ht="15" customHeight="1">
      <c r="A59" s="18">
        <v>55</v>
      </c>
      <c r="B59" s="86" t="s">
        <v>213</v>
      </c>
      <c r="C59" s="23" t="s">
        <v>8</v>
      </c>
      <c r="D59" s="22" t="s">
        <v>258</v>
      </c>
      <c r="E59" s="81" t="s">
        <v>9</v>
      </c>
      <c r="F59" s="82">
        <v>245</v>
      </c>
      <c r="G59" s="83">
        <v>7</v>
      </c>
      <c r="H59" s="84">
        <v>242</v>
      </c>
      <c r="I59" s="84">
        <v>8</v>
      </c>
      <c r="J59" s="87">
        <v>239</v>
      </c>
      <c r="K59" s="87">
        <v>7</v>
      </c>
      <c r="L59" s="17">
        <f t="shared" si="0"/>
        <v>726</v>
      </c>
      <c r="M59" s="16">
        <f t="shared" si="1"/>
        <v>22</v>
      </c>
    </row>
    <row r="60" spans="1:13" ht="15" customHeight="1">
      <c r="A60" s="18">
        <v>56</v>
      </c>
      <c r="B60" s="31" t="s">
        <v>48</v>
      </c>
      <c r="C60" s="88" t="s">
        <v>33</v>
      </c>
      <c r="D60" s="24" t="s">
        <v>269</v>
      </c>
      <c r="E60" s="81" t="s">
        <v>9</v>
      </c>
      <c r="F60" s="82">
        <v>245</v>
      </c>
      <c r="G60" s="83">
        <v>7</v>
      </c>
      <c r="H60" s="84">
        <v>242</v>
      </c>
      <c r="I60" s="84">
        <v>6</v>
      </c>
      <c r="J60" s="85">
        <v>238</v>
      </c>
      <c r="K60" s="85">
        <v>9</v>
      </c>
      <c r="L60" s="17">
        <f t="shared" si="0"/>
        <v>725</v>
      </c>
      <c r="M60" s="16">
        <f t="shared" si="1"/>
        <v>22</v>
      </c>
    </row>
    <row r="61" spans="1:13" ht="15" customHeight="1">
      <c r="A61" s="18">
        <v>57</v>
      </c>
      <c r="B61" s="31" t="s">
        <v>90</v>
      </c>
      <c r="C61" s="88" t="s">
        <v>140</v>
      </c>
      <c r="D61" s="22" t="s">
        <v>320</v>
      </c>
      <c r="E61" s="81" t="s">
        <v>210</v>
      </c>
      <c r="F61" s="82">
        <v>242</v>
      </c>
      <c r="G61" s="83">
        <v>7</v>
      </c>
      <c r="H61" s="84">
        <v>240</v>
      </c>
      <c r="I61" s="84">
        <v>3</v>
      </c>
      <c r="J61" s="85">
        <v>243</v>
      </c>
      <c r="K61" s="85">
        <v>11</v>
      </c>
      <c r="L61" s="17">
        <f t="shared" si="0"/>
        <v>725</v>
      </c>
      <c r="M61" s="16">
        <f t="shared" si="1"/>
        <v>21</v>
      </c>
    </row>
    <row r="62" spans="1:13" ht="15" customHeight="1">
      <c r="A62" s="18">
        <v>58</v>
      </c>
      <c r="B62" s="35" t="s">
        <v>52</v>
      </c>
      <c r="C62" s="80" t="s">
        <v>53</v>
      </c>
      <c r="D62" s="24" t="s">
        <v>54</v>
      </c>
      <c r="E62" s="81" t="s">
        <v>9</v>
      </c>
      <c r="F62" s="82">
        <v>242</v>
      </c>
      <c r="G62" s="83">
        <v>6</v>
      </c>
      <c r="H62" s="84">
        <v>242</v>
      </c>
      <c r="I62" s="84">
        <v>5</v>
      </c>
      <c r="J62" s="85">
        <v>241</v>
      </c>
      <c r="K62" s="85">
        <v>4</v>
      </c>
      <c r="L62" s="17">
        <f t="shared" si="0"/>
        <v>725</v>
      </c>
      <c r="M62" s="16">
        <f t="shared" si="1"/>
        <v>15</v>
      </c>
    </row>
    <row r="63" spans="1:13" ht="15" customHeight="1">
      <c r="A63" s="18">
        <v>59</v>
      </c>
      <c r="B63" s="79" t="s">
        <v>225</v>
      </c>
      <c r="C63" s="24" t="s">
        <v>278</v>
      </c>
      <c r="D63" s="22" t="s">
        <v>276</v>
      </c>
      <c r="E63" s="81" t="s">
        <v>9</v>
      </c>
      <c r="F63" s="82">
        <v>239</v>
      </c>
      <c r="G63" s="83">
        <v>9</v>
      </c>
      <c r="H63" s="84">
        <v>244</v>
      </c>
      <c r="I63" s="84">
        <v>9</v>
      </c>
      <c r="J63" s="87">
        <v>241</v>
      </c>
      <c r="K63" s="87">
        <v>10</v>
      </c>
      <c r="L63" s="17">
        <f t="shared" si="0"/>
        <v>724</v>
      </c>
      <c r="M63" s="16">
        <f t="shared" si="1"/>
        <v>28</v>
      </c>
    </row>
    <row r="64" spans="1:13" ht="15" customHeight="1">
      <c r="A64" s="18">
        <v>60</v>
      </c>
      <c r="B64" s="86" t="s">
        <v>218</v>
      </c>
      <c r="C64" s="23" t="s">
        <v>252</v>
      </c>
      <c r="D64" s="22" t="s">
        <v>272</v>
      </c>
      <c r="E64" s="81" t="s">
        <v>9</v>
      </c>
      <c r="F64" s="82">
        <v>240</v>
      </c>
      <c r="G64" s="83">
        <v>9</v>
      </c>
      <c r="H64" s="84">
        <v>243</v>
      </c>
      <c r="I64" s="84">
        <v>8</v>
      </c>
      <c r="J64" s="87">
        <v>241</v>
      </c>
      <c r="K64" s="87">
        <v>9</v>
      </c>
      <c r="L64" s="17">
        <f t="shared" si="0"/>
        <v>724</v>
      </c>
      <c r="M64" s="16">
        <f t="shared" si="1"/>
        <v>26</v>
      </c>
    </row>
    <row r="65" spans="1:13" ht="15" customHeight="1">
      <c r="A65" s="18">
        <v>61</v>
      </c>
      <c r="B65" s="31" t="s">
        <v>57</v>
      </c>
      <c r="C65" s="88" t="s">
        <v>45</v>
      </c>
      <c r="D65" s="22" t="s">
        <v>267</v>
      </c>
      <c r="E65" s="81" t="s">
        <v>9</v>
      </c>
      <c r="F65" s="82">
        <v>238</v>
      </c>
      <c r="G65" s="83">
        <v>8</v>
      </c>
      <c r="H65" s="84">
        <v>242</v>
      </c>
      <c r="I65" s="84">
        <v>7</v>
      </c>
      <c r="J65" s="85">
        <v>244</v>
      </c>
      <c r="K65" s="85">
        <v>9</v>
      </c>
      <c r="L65" s="17">
        <f t="shared" si="0"/>
        <v>724</v>
      </c>
      <c r="M65" s="16">
        <f t="shared" si="1"/>
        <v>24</v>
      </c>
    </row>
    <row r="66" spans="1:13" ht="15" customHeight="1">
      <c r="A66" s="18">
        <v>62</v>
      </c>
      <c r="B66" s="31" t="s">
        <v>128</v>
      </c>
      <c r="C66" s="88" t="s">
        <v>129</v>
      </c>
      <c r="D66" s="22" t="s">
        <v>320</v>
      </c>
      <c r="E66" s="81" t="s">
        <v>9</v>
      </c>
      <c r="F66" s="82">
        <v>242</v>
      </c>
      <c r="G66" s="83">
        <v>9</v>
      </c>
      <c r="H66" s="84">
        <v>245</v>
      </c>
      <c r="I66" s="84">
        <v>7</v>
      </c>
      <c r="J66" s="85">
        <v>237</v>
      </c>
      <c r="K66" s="85">
        <v>8</v>
      </c>
      <c r="L66" s="17">
        <f t="shared" si="0"/>
        <v>724</v>
      </c>
      <c r="M66" s="16">
        <f t="shared" si="1"/>
        <v>24</v>
      </c>
    </row>
    <row r="67" spans="1:13" ht="15" customHeight="1">
      <c r="A67" s="18">
        <v>63</v>
      </c>
      <c r="B67" s="79" t="s">
        <v>224</v>
      </c>
      <c r="C67" s="24" t="s">
        <v>297</v>
      </c>
      <c r="D67" s="22" t="s">
        <v>266</v>
      </c>
      <c r="E67" s="81" t="s">
        <v>9</v>
      </c>
      <c r="F67" s="82">
        <v>240</v>
      </c>
      <c r="G67" s="83">
        <v>3</v>
      </c>
      <c r="H67" s="84">
        <v>239</v>
      </c>
      <c r="I67" s="84">
        <v>3</v>
      </c>
      <c r="J67" s="87">
        <v>245</v>
      </c>
      <c r="K67" s="87">
        <v>10</v>
      </c>
      <c r="L67" s="17">
        <f t="shared" si="0"/>
        <v>724</v>
      </c>
      <c r="M67" s="16">
        <f t="shared" si="1"/>
        <v>16</v>
      </c>
    </row>
    <row r="68" spans="1:13" ht="15" customHeight="1">
      <c r="A68" s="18">
        <v>64</v>
      </c>
      <c r="B68" s="35" t="s">
        <v>64</v>
      </c>
      <c r="C68" s="80" t="s">
        <v>18</v>
      </c>
      <c r="D68" s="23" t="s">
        <v>259</v>
      </c>
      <c r="E68" s="81" t="s">
        <v>9</v>
      </c>
      <c r="F68" s="82">
        <v>240</v>
      </c>
      <c r="G68" s="83">
        <v>7</v>
      </c>
      <c r="H68" s="84">
        <v>241</v>
      </c>
      <c r="I68" s="84">
        <v>5</v>
      </c>
      <c r="J68" s="85">
        <v>242</v>
      </c>
      <c r="K68" s="85">
        <v>7</v>
      </c>
      <c r="L68" s="17">
        <f t="shared" si="0"/>
        <v>723</v>
      </c>
      <c r="M68" s="16">
        <f t="shared" si="1"/>
        <v>19</v>
      </c>
    </row>
    <row r="69" spans="1:13" ht="15" customHeight="1">
      <c r="A69" s="18">
        <v>65</v>
      </c>
      <c r="B69" s="31" t="s">
        <v>130</v>
      </c>
      <c r="C69" s="88" t="s">
        <v>53</v>
      </c>
      <c r="D69" s="22" t="s">
        <v>270</v>
      </c>
      <c r="E69" s="81" t="s">
        <v>9</v>
      </c>
      <c r="F69" s="82">
        <v>238</v>
      </c>
      <c r="G69" s="83">
        <v>10</v>
      </c>
      <c r="H69" s="84">
        <v>237</v>
      </c>
      <c r="I69" s="84">
        <v>3</v>
      </c>
      <c r="J69" s="85">
        <v>247</v>
      </c>
      <c r="K69" s="85">
        <v>11</v>
      </c>
      <c r="L69" s="17">
        <f aca="true" t="shared" si="2" ref="L69:L132">F69+H69+J69</f>
        <v>722</v>
      </c>
      <c r="M69" s="16">
        <f aca="true" t="shared" si="3" ref="M69:M132">G69+I69+K69</f>
        <v>24</v>
      </c>
    </row>
    <row r="70" spans="1:13" ht="15" customHeight="1">
      <c r="A70" s="18">
        <v>66</v>
      </c>
      <c r="B70" s="31" t="s">
        <v>110</v>
      </c>
      <c r="C70" s="88" t="s">
        <v>111</v>
      </c>
      <c r="D70" s="22" t="s">
        <v>320</v>
      </c>
      <c r="E70" s="81" t="s">
        <v>9</v>
      </c>
      <c r="F70" s="82">
        <v>240</v>
      </c>
      <c r="G70" s="83">
        <v>7</v>
      </c>
      <c r="H70" s="84">
        <v>239</v>
      </c>
      <c r="I70" s="84">
        <v>6</v>
      </c>
      <c r="J70" s="85">
        <v>243</v>
      </c>
      <c r="K70" s="85">
        <v>8</v>
      </c>
      <c r="L70" s="17">
        <f t="shared" si="2"/>
        <v>722</v>
      </c>
      <c r="M70" s="16">
        <f t="shared" si="3"/>
        <v>21</v>
      </c>
    </row>
    <row r="71" spans="1:13" ht="15" customHeight="1">
      <c r="A71" s="18">
        <v>67</v>
      </c>
      <c r="B71" s="35" t="s">
        <v>79</v>
      </c>
      <c r="C71" s="80" t="s">
        <v>47</v>
      </c>
      <c r="D71" s="24" t="s">
        <v>311</v>
      </c>
      <c r="E71" s="81" t="s">
        <v>9</v>
      </c>
      <c r="F71" s="82">
        <v>241</v>
      </c>
      <c r="G71" s="83">
        <v>8</v>
      </c>
      <c r="H71" s="84">
        <v>244</v>
      </c>
      <c r="I71" s="84">
        <v>5</v>
      </c>
      <c r="J71" s="85">
        <v>237</v>
      </c>
      <c r="K71" s="85">
        <v>6</v>
      </c>
      <c r="L71" s="17">
        <f t="shared" si="2"/>
        <v>722</v>
      </c>
      <c r="M71" s="16">
        <f t="shared" si="3"/>
        <v>19</v>
      </c>
    </row>
    <row r="72" spans="1:13" ht="15" customHeight="1">
      <c r="A72" s="18">
        <v>68</v>
      </c>
      <c r="B72" s="79" t="s">
        <v>214</v>
      </c>
      <c r="C72" s="23" t="s">
        <v>287</v>
      </c>
      <c r="D72" s="22" t="s">
        <v>258</v>
      </c>
      <c r="E72" s="81" t="s">
        <v>31</v>
      </c>
      <c r="F72" s="82">
        <v>244</v>
      </c>
      <c r="G72" s="83">
        <v>11</v>
      </c>
      <c r="H72" s="84">
        <v>234</v>
      </c>
      <c r="I72" s="84">
        <v>6</v>
      </c>
      <c r="J72" s="87">
        <v>243</v>
      </c>
      <c r="K72" s="87">
        <v>10</v>
      </c>
      <c r="L72" s="17">
        <f t="shared" si="2"/>
        <v>721</v>
      </c>
      <c r="M72" s="16">
        <f t="shared" si="3"/>
        <v>27</v>
      </c>
    </row>
    <row r="73" spans="1:13" ht="15" customHeight="1">
      <c r="A73" s="18">
        <v>69</v>
      </c>
      <c r="B73" s="31" t="s">
        <v>256</v>
      </c>
      <c r="C73" s="23" t="s">
        <v>146</v>
      </c>
      <c r="D73" s="22" t="s">
        <v>260</v>
      </c>
      <c r="E73" s="81" t="s">
        <v>9</v>
      </c>
      <c r="F73" s="82">
        <v>242</v>
      </c>
      <c r="G73" s="83">
        <v>8</v>
      </c>
      <c r="H73" s="84">
        <v>242</v>
      </c>
      <c r="I73" s="84">
        <v>9</v>
      </c>
      <c r="J73" s="87">
        <v>236</v>
      </c>
      <c r="K73" s="87">
        <v>5</v>
      </c>
      <c r="L73" s="17">
        <f t="shared" si="2"/>
        <v>720</v>
      </c>
      <c r="M73" s="16">
        <f t="shared" si="3"/>
        <v>22</v>
      </c>
    </row>
    <row r="74" spans="1:13" ht="15" customHeight="1">
      <c r="A74" s="18">
        <v>70</v>
      </c>
      <c r="B74" s="31" t="s">
        <v>65</v>
      </c>
      <c r="C74" s="88" t="s">
        <v>66</v>
      </c>
      <c r="D74" s="23" t="s">
        <v>269</v>
      </c>
      <c r="E74" s="81" t="s">
        <v>9</v>
      </c>
      <c r="F74" s="82">
        <v>236</v>
      </c>
      <c r="G74" s="83">
        <v>2</v>
      </c>
      <c r="H74" s="84">
        <v>239</v>
      </c>
      <c r="I74" s="84">
        <v>9</v>
      </c>
      <c r="J74" s="85">
        <v>245</v>
      </c>
      <c r="K74" s="85">
        <v>9</v>
      </c>
      <c r="L74" s="17">
        <f t="shared" si="2"/>
        <v>720</v>
      </c>
      <c r="M74" s="16">
        <f t="shared" si="3"/>
        <v>20</v>
      </c>
    </row>
    <row r="75" spans="1:13" ht="15" customHeight="1">
      <c r="A75" s="18">
        <v>71</v>
      </c>
      <c r="B75" s="31" t="s">
        <v>366</v>
      </c>
      <c r="C75" s="88" t="s">
        <v>94</v>
      </c>
      <c r="D75" s="90" t="s">
        <v>367</v>
      </c>
      <c r="E75" s="81" t="s">
        <v>9</v>
      </c>
      <c r="F75" s="82">
        <v>243</v>
      </c>
      <c r="G75" s="83">
        <v>7</v>
      </c>
      <c r="H75" s="84">
        <v>241</v>
      </c>
      <c r="I75" s="84">
        <v>8</v>
      </c>
      <c r="J75" s="85">
        <v>236</v>
      </c>
      <c r="K75" s="85">
        <v>5</v>
      </c>
      <c r="L75" s="17">
        <f t="shared" si="2"/>
        <v>720</v>
      </c>
      <c r="M75" s="16">
        <f t="shared" si="3"/>
        <v>20</v>
      </c>
    </row>
    <row r="76" spans="1:13" ht="15" customHeight="1">
      <c r="A76" s="18">
        <v>72</v>
      </c>
      <c r="B76" s="86" t="s">
        <v>223</v>
      </c>
      <c r="C76" s="23" t="s">
        <v>289</v>
      </c>
      <c r="D76" s="22" t="s">
        <v>258</v>
      </c>
      <c r="E76" s="81" t="s">
        <v>9</v>
      </c>
      <c r="F76" s="82">
        <v>237</v>
      </c>
      <c r="G76" s="83">
        <v>5</v>
      </c>
      <c r="H76" s="84">
        <v>241</v>
      </c>
      <c r="I76" s="84">
        <v>5</v>
      </c>
      <c r="J76" s="87">
        <v>242</v>
      </c>
      <c r="K76" s="87">
        <v>9</v>
      </c>
      <c r="L76" s="17">
        <f t="shared" si="2"/>
        <v>720</v>
      </c>
      <c r="M76" s="16">
        <f t="shared" si="3"/>
        <v>19</v>
      </c>
    </row>
    <row r="77" spans="1:13" ht="15" customHeight="1">
      <c r="A77" s="18">
        <v>73</v>
      </c>
      <c r="B77" s="35" t="s">
        <v>96</v>
      </c>
      <c r="C77" s="80" t="s">
        <v>97</v>
      </c>
      <c r="D77" s="22" t="s">
        <v>265</v>
      </c>
      <c r="E77" s="81" t="s">
        <v>9</v>
      </c>
      <c r="F77" s="82">
        <v>241</v>
      </c>
      <c r="G77" s="83">
        <v>5</v>
      </c>
      <c r="H77" s="84">
        <v>237</v>
      </c>
      <c r="I77" s="84">
        <v>7</v>
      </c>
      <c r="J77" s="85">
        <v>241</v>
      </c>
      <c r="K77" s="85">
        <v>9</v>
      </c>
      <c r="L77" s="17">
        <f t="shared" si="2"/>
        <v>719</v>
      </c>
      <c r="M77" s="16">
        <f t="shared" si="3"/>
        <v>21</v>
      </c>
    </row>
    <row r="78" spans="1:13" ht="15" customHeight="1">
      <c r="A78" s="18">
        <v>74</v>
      </c>
      <c r="B78" s="31" t="s">
        <v>49</v>
      </c>
      <c r="C78" s="88" t="s">
        <v>50</v>
      </c>
      <c r="D78" s="23" t="s">
        <v>268</v>
      </c>
      <c r="E78" s="81" t="s">
        <v>9</v>
      </c>
      <c r="F78" s="82">
        <v>239</v>
      </c>
      <c r="G78" s="83">
        <v>9</v>
      </c>
      <c r="H78" s="84">
        <v>246</v>
      </c>
      <c r="I78" s="84">
        <v>10</v>
      </c>
      <c r="J78" s="85">
        <v>233</v>
      </c>
      <c r="K78" s="85">
        <v>7</v>
      </c>
      <c r="L78" s="17">
        <f t="shared" si="2"/>
        <v>718</v>
      </c>
      <c r="M78" s="16">
        <f t="shared" si="3"/>
        <v>26</v>
      </c>
    </row>
    <row r="79" spans="1:13" ht="15" customHeight="1">
      <c r="A79" s="18">
        <v>75</v>
      </c>
      <c r="B79" s="31" t="s">
        <v>368</v>
      </c>
      <c r="C79" s="88" t="s">
        <v>13</v>
      </c>
      <c r="D79" s="90" t="s">
        <v>365</v>
      </c>
      <c r="E79" s="81" t="s">
        <v>9</v>
      </c>
      <c r="F79" s="82">
        <v>238</v>
      </c>
      <c r="G79" s="83">
        <v>6</v>
      </c>
      <c r="H79" s="84">
        <v>236</v>
      </c>
      <c r="I79" s="84">
        <v>6</v>
      </c>
      <c r="J79" s="85">
        <v>244</v>
      </c>
      <c r="K79" s="85">
        <v>12</v>
      </c>
      <c r="L79" s="17">
        <f t="shared" si="2"/>
        <v>718</v>
      </c>
      <c r="M79" s="16">
        <f t="shared" si="3"/>
        <v>24</v>
      </c>
    </row>
    <row r="80" spans="1:13" ht="15" customHeight="1">
      <c r="A80" s="18">
        <v>76</v>
      </c>
      <c r="B80" s="31" t="s">
        <v>82</v>
      </c>
      <c r="C80" s="88" t="s">
        <v>83</v>
      </c>
      <c r="D80" s="23" t="s">
        <v>84</v>
      </c>
      <c r="E80" s="81" t="s">
        <v>9</v>
      </c>
      <c r="F80" s="82">
        <v>238</v>
      </c>
      <c r="G80" s="83">
        <v>6</v>
      </c>
      <c r="H80" s="84">
        <v>239</v>
      </c>
      <c r="I80" s="84">
        <v>10</v>
      </c>
      <c r="J80" s="85">
        <v>241</v>
      </c>
      <c r="K80" s="85">
        <v>8</v>
      </c>
      <c r="L80" s="17">
        <f t="shared" si="2"/>
        <v>718</v>
      </c>
      <c r="M80" s="16">
        <f t="shared" si="3"/>
        <v>24</v>
      </c>
    </row>
    <row r="81" spans="1:13" ht="15" customHeight="1">
      <c r="A81" s="18">
        <v>77</v>
      </c>
      <c r="B81" s="79" t="s">
        <v>213</v>
      </c>
      <c r="C81" s="24" t="s">
        <v>286</v>
      </c>
      <c r="D81" s="22" t="s">
        <v>258</v>
      </c>
      <c r="E81" s="81" t="s">
        <v>210</v>
      </c>
      <c r="F81" s="82">
        <v>237</v>
      </c>
      <c r="G81" s="83">
        <v>5</v>
      </c>
      <c r="H81" s="84">
        <v>240</v>
      </c>
      <c r="I81" s="84">
        <v>9</v>
      </c>
      <c r="J81" s="87">
        <v>241</v>
      </c>
      <c r="K81" s="87">
        <v>9</v>
      </c>
      <c r="L81" s="17">
        <f t="shared" si="2"/>
        <v>718</v>
      </c>
      <c r="M81" s="16">
        <f t="shared" si="3"/>
        <v>23</v>
      </c>
    </row>
    <row r="82" spans="1:13" ht="15" customHeight="1">
      <c r="A82" s="18">
        <v>78</v>
      </c>
      <c r="B82" s="31" t="s">
        <v>60</v>
      </c>
      <c r="C82" s="88" t="s">
        <v>61</v>
      </c>
      <c r="D82" s="22" t="s">
        <v>320</v>
      </c>
      <c r="E82" s="81" t="s">
        <v>9</v>
      </c>
      <c r="F82" s="82">
        <v>236</v>
      </c>
      <c r="G82" s="83">
        <v>6</v>
      </c>
      <c r="H82" s="84">
        <v>244</v>
      </c>
      <c r="I82" s="84">
        <v>12</v>
      </c>
      <c r="J82" s="85">
        <v>238</v>
      </c>
      <c r="K82" s="85">
        <v>5</v>
      </c>
      <c r="L82" s="17">
        <f t="shared" si="2"/>
        <v>718</v>
      </c>
      <c r="M82" s="16">
        <f t="shared" si="3"/>
        <v>23</v>
      </c>
    </row>
    <row r="83" spans="1:13" ht="15" customHeight="1">
      <c r="A83" s="18">
        <v>79</v>
      </c>
      <c r="B83" s="79" t="s">
        <v>222</v>
      </c>
      <c r="C83" s="24" t="s">
        <v>76</v>
      </c>
      <c r="D83" s="22" t="s">
        <v>283</v>
      </c>
      <c r="E83" s="81" t="s">
        <v>9</v>
      </c>
      <c r="F83" s="82">
        <v>241</v>
      </c>
      <c r="G83" s="83">
        <v>6</v>
      </c>
      <c r="H83" s="84">
        <v>236</v>
      </c>
      <c r="I83" s="84">
        <v>8</v>
      </c>
      <c r="J83" s="87">
        <v>241</v>
      </c>
      <c r="K83" s="87">
        <v>9</v>
      </c>
      <c r="L83" s="17">
        <f t="shared" si="2"/>
        <v>718</v>
      </c>
      <c r="M83" s="16">
        <f t="shared" si="3"/>
        <v>23</v>
      </c>
    </row>
    <row r="84" spans="1:13" ht="15" customHeight="1">
      <c r="A84" s="18">
        <v>80</v>
      </c>
      <c r="B84" s="86" t="s">
        <v>369</v>
      </c>
      <c r="C84" s="23" t="s">
        <v>61</v>
      </c>
      <c r="D84" s="21" t="s">
        <v>301</v>
      </c>
      <c r="E84" s="81" t="s">
        <v>9</v>
      </c>
      <c r="F84" s="82">
        <v>246</v>
      </c>
      <c r="G84" s="83">
        <v>7</v>
      </c>
      <c r="H84" s="84">
        <v>236</v>
      </c>
      <c r="I84" s="84">
        <v>8</v>
      </c>
      <c r="J84" s="87">
        <v>235</v>
      </c>
      <c r="K84" s="87">
        <v>6</v>
      </c>
      <c r="L84" s="17">
        <f t="shared" si="2"/>
        <v>717</v>
      </c>
      <c r="M84" s="16">
        <f t="shared" si="3"/>
        <v>21</v>
      </c>
    </row>
    <row r="85" spans="1:13" ht="15" customHeight="1">
      <c r="A85" s="18">
        <v>81</v>
      </c>
      <c r="B85" s="31" t="s">
        <v>26</v>
      </c>
      <c r="C85" s="88" t="s">
        <v>27</v>
      </c>
      <c r="D85" s="23" t="s">
        <v>28</v>
      </c>
      <c r="E85" s="81" t="s">
        <v>9</v>
      </c>
      <c r="F85" s="82">
        <v>224</v>
      </c>
      <c r="G85" s="83">
        <v>9</v>
      </c>
      <c r="H85" s="84">
        <v>245</v>
      </c>
      <c r="I85" s="84">
        <v>14</v>
      </c>
      <c r="J85" s="85">
        <v>247</v>
      </c>
      <c r="K85" s="85">
        <v>9</v>
      </c>
      <c r="L85" s="17">
        <f t="shared" si="2"/>
        <v>716</v>
      </c>
      <c r="M85" s="16">
        <f t="shared" si="3"/>
        <v>32</v>
      </c>
    </row>
    <row r="86" spans="1:13" ht="15" customHeight="1">
      <c r="A86" s="18">
        <v>82</v>
      </c>
      <c r="B86" s="31" t="s">
        <v>204</v>
      </c>
      <c r="C86" s="88" t="s">
        <v>370</v>
      </c>
      <c r="D86" s="23" t="s">
        <v>262</v>
      </c>
      <c r="E86" s="81" t="s">
        <v>9</v>
      </c>
      <c r="F86" s="82">
        <v>240</v>
      </c>
      <c r="G86" s="83">
        <v>9</v>
      </c>
      <c r="H86" s="84">
        <v>234</v>
      </c>
      <c r="I86" s="84">
        <v>9</v>
      </c>
      <c r="J86" s="85">
        <v>242</v>
      </c>
      <c r="K86" s="85">
        <v>10</v>
      </c>
      <c r="L86" s="17">
        <f t="shared" si="2"/>
        <v>716</v>
      </c>
      <c r="M86" s="16">
        <f t="shared" si="3"/>
        <v>28</v>
      </c>
    </row>
    <row r="87" spans="1:13" ht="15" customHeight="1">
      <c r="A87" s="18">
        <v>83</v>
      </c>
      <c r="B87" s="35" t="s">
        <v>104</v>
      </c>
      <c r="C87" s="80" t="s">
        <v>105</v>
      </c>
      <c r="D87" s="22" t="s">
        <v>271</v>
      </c>
      <c r="E87" s="81" t="s">
        <v>9</v>
      </c>
      <c r="F87" s="82">
        <v>240</v>
      </c>
      <c r="G87" s="83">
        <v>8</v>
      </c>
      <c r="H87" s="84">
        <v>235</v>
      </c>
      <c r="I87" s="84">
        <v>9</v>
      </c>
      <c r="J87" s="85">
        <v>241</v>
      </c>
      <c r="K87" s="85">
        <v>10</v>
      </c>
      <c r="L87" s="17">
        <f t="shared" si="2"/>
        <v>716</v>
      </c>
      <c r="M87" s="16">
        <f t="shared" si="3"/>
        <v>27</v>
      </c>
    </row>
    <row r="88" spans="1:13" ht="15" customHeight="1">
      <c r="A88" s="18">
        <v>84</v>
      </c>
      <c r="B88" s="31" t="s">
        <v>87</v>
      </c>
      <c r="C88" s="88" t="s">
        <v>88</v>
      </c>
      <c r="D88" s="23" t="s">
        <v>311</v>
      </c>
      <c r="E88" s="81" t="s">
        <v>9</v>
      </c>
      <c r="F88" s="82">
        <v>239</v>
      </c>
      <c r="G88" s="83">
        <v>9</v>
      </c>
      <c r="H88" s="84">
        <v>236</v>
      </c>
      <c r="I88" s="84">
        <v>10</v>
      </c>
      <c r="J88" s="85">
        <v>241</v>
      </c>
      <c r="K88" s="85">
        <v>6</v>
      </c>
      <c r="L88" s="17">
        <f t="shared" si="2"/>
        <v>716</v>
      </c>
      <c r="M88" s="16">
        <f t="shared" si="3"/>
        <v>25</v>
      </c>
    </row>
    <row r="89" spans="1:13" ht="15" customHeight="1">
      <c r="A89" s="18">
        <v>85</v>
      </c>
      <c r="B89" s="31" t="s">
        <v>119</v>
      </c>
      <c r="C89" s="88" t="s">
        <v>120</v>
      </c>
      <c r="D89" s="23" t="s">
        <v>268</v>
      </c>
      <c r="E89" s="81" t="s">
        <v>9</v>
      </c>
      <c r="F89" s="82">
        <v>239</v>
      </c>
      <c r="G89" s="83">
        <v>8</v>
      </c>
      <c r="H89" s="84">
        <v>238</v>
      </c>
      <c r="I89" s="84">
        <v>9</v>
      </c>
      <c r="J89" s="85">
        <v>239</v>
      </c>
      <c r="K89" s="85">
        <v>4</v>
      </c>
      <c r="L89" s="17">
        <f t="shared" si="2"/>
        <v>716</v>
      </c>
      <c r="M89" s="16">
        <f t="shared" si="3"/>
        <v>21</v>
      </c>
    </row>
    <row r="90" spans="1:13" ht="15" customHeight="1">
      <c r="A90" s="18">
        <v>86</v>
      </c>
      <c r="B90" s="31" t="s">
        <v>95</v>
      </c>
      <c r="C90" s="88" t="s">
        <v>66</v>
      </c>
      <c r="D90" s="23" t="s">
        <v>311</v>
      </c>
      <c r="E90" s="81" t="s">
        <v>9</v>
      </c>
      <c r="F90" s="82">
        <v>240</v>
      </c>
      <c r="G90" s="83">
        <v>4</v>
      </c>
      <c r="H90" s="84">
        <v>242</v>
      </c>
      <c r="I90" s="84">
        <v>11</v>
      </c>
      <c r="J90" s="85">
        <v>234</v>
      </c>
      <c r="K90" s="85">
        <v>4</v>
      </c>
      <c r="L90" s="17">
        <f t="shared" si="2"/>
        <v>716</v>
      </c>
      <c r="M90" s="16">
        <f t="shared" si="3"/>
        <v>19</v>
      </c>
    </row>
    <row r="91" spans="1:13" ht="15" customHeight="1">
      <c r="A91" s="18">
        <v>87</v>
      </c>
      <c r="B91" s="31" t="s">
        <v>112</v>
      </c>
      <c r="C91" s="88" t="s">
        <v>18</v>
      </c>
      <c r="D91" s="23" t="s">
        <v>315</v>
      </c>
      <c r="E91" s="81" t="s">
        <v>9</v>
      </c>
      <c r="F91" s="82">
        <v>234</v>
      </c>
      <c r="G91" s="83">
        <v>9</v>
      </c>
      <c r="H91" s="84">
        <v>240</v>
      </c>
      <c r="I91" s="84">
        <v>8</v>
      </c>
      <c r="J91" s="85">
        <v>241</v>
      </c>
      <c r="K91" s="85">
        <v>10</v>
      </c>
      <c r="L91" s="17">
        <f t="shared" si="2"/>
        <v>715</v>
      </c>
      <c r="M91" s="16">
        <f t="shared" si="3"/>
        <v>27</v>
      </c>
    </row>
    <row r="92" spans="1:13" ht="15" customHeight="1">
      <c r="A92" s="18">
        <v>88</v>
      </c>
      <c r="B92" s="31" t="s">
        <v>109</v>
      </c>
      <c r="C92" s="88" t="s">
        <v>371</v>
      </c>
      <c r="D92" s="23" t="s">
        <v>28</v>
      </c>
      <c r="E92" s="81" t="s">
        <v>9</v>
      </c>
      <c r="F92" s="82">
        <v>236</v>
      </c>
      <c r="G92" s="83">
        <v>6</v>
      </c>
      <c r="H92" s="84">
        <v>246</v>
      </c>
      <c r="I92" s="84">
        <v>5</v>
      </c>
      <c r="J92" s="85">
        <v>233</v>
      </c>
      <c r="K92" s="85">
        <v>8</v>
      </c>
      <c r="L92" s="17">
        <f t="shared" si="2"/>
        <v>715</v>
      </c>
      <c r="M92" s="16">
        <f t="shared" si="3"/>
        <v>19</v>
      </c>
    </row>
    <row r="93" spans="1:13" ht="15" customHeight="1">
      <c r="A93" s="18">
        <v>89</v>
      </c>
      <c r="B93" s="35" t="s">
        <v>144</v>
      </c>
      <c r="C93" s="80" t="s">
        <v>18</v>
      </c>
      <c r="D93" s="22" t="s">
        <v>267</v>
      </c>
      <c r="E93" s="81" t="s">
        <v>9</v>
      </c>
      <c r="F93" s="82">
        <v>233</v>
      </c>
      <c r="G93" s="83">
        <v>6</v>
      </c>
      <c r="H93" s="84">
        <v>236</v>
      </c>
      <c r="I93" s="84">
        <v>6</v>
      </c>
      <c r="J93" s="85">
        <v>245</v>
      </c>
      <c r="K93" s="85">
        <v>7</v>
      </c>
      <c r="L93" s="17">
        <f t="shared" si="2"/>
        <v>714</v>
      </c>
      <c r="M93" s="16">
        <f t="shared" si="3"/>
        <v>19</v>
      </c>
    </row>
    <row r="94" spans="1:13" ht="15" customHeight="1">
      <c r="A94" s="18">
        <v>90</v>
      </c>
      <c r="B94" s="35" t="s">
        <v>93</v>
      </c>
      <c r="C94" s="80" t="s">
        <v>94</v>
      </c>
      <c r="D94" s="24" t="s">
        <v>269</v>
      </c>
      <c r="E94" s="81" t="s">
        <v>9</v>
      </c>
      <c r="F94" s="82">
        <v>239</v>
      </c>
      <c r="G94" s="83">
        <v>7</v>
      </c>
      <c r="H94" s="84">
        <v>231</v>
      </c>
      <c r="I94" s="84">
        <v>3</v>
      </c>
      <c r="J94" s="85">
        <v>242</v>
      </c>
      <c r="K94" s="85">
        <v>8</v>
      </c>
      <c r="L94" s="17">
        <f t="shared" si="2"/>
        <v>712</v>
      </c>
      <c r="M94" s="16">
        <f t="shared" si="3"/>
        <v>18</v>
      </c>
    </row>
    <row r="95" spans="1:13" ht="15" customHeight="1">
      <c r="A95" s="18">
        <v>91</v>
      </c>
      <c r="B95" s="31" t="s">
        <v>159</v>
      </c>
      <c r="C95" s="88" t="s">
        <v>20</v>
      </c>
      <c r="D95" s="23" t="s">
        <v>372</v>
      </c>
      <c r="E95" s="81" t="s">
        <v>9</v>
      </c>
      <c r="F95" s="82">
        <v>235</v>
      </c>
      <c r="G95" s="83">
        <v>3</v>
      </c>
      <c r="H95" s="84">
        <v>238</v>
      </c>
      <c r="I95" s="84">
        <v>6</v>
      </c>
      <c r="J95" s="85">
        <v>238</v>
      </c>
      <c r="K95" s="85">
        <v>9</v>
      </c>
      <c r="L95" s="17">
        <f t="shared" si="2"/>
        <v>711</v>
      </c>
      <c r="M95" s="16">
        <f t="shared" si="3"/>
        <v>18</v>
      </c>
    </row>
    <row r="96" spans="1:13" ht="15" customHeight="1">
      <c r="A96" s="18">
        <v>92</v>
      </c>
      <c r="B96" s="31" t="s">
        <v>90</v>
      </c>
      <c r="C96" s="88" t="s">
        <v>11</v>
      </c>
      <c r="D96" s="22" t="s">
        <v>320</v>
      </c>
      <c r="E96" s="81" t="s">
        <v>9</v>
      </c>
      <c r="F96" s="82">
        <v>237</v>
      </c>
      <c r="G96" s="83">
        <v>4</v>
      </c>
      <c r="H96" s="84">
        <v>236</v>
      </c>
      <c r="I96" s="84">
        <v>5</v>
      </c>
      <c r="J96" s="85">
        <v>238</v>
      </c>
      <c r="K96" s="85">
        <v>5</v>
      </c>
      <c r="L96" s="17">
        <f t="shared" si="2"/>
        <v>711</v>
      </c>
      <c r="M96" s="16">
        <f t="shared" si="3"/>
        <v>14</v>
      </c>
    </row>
    <row r="97" spans="1:13" ht="15" customHeight="1">
      <c r="A97" s="18">
        <v>93</v>
      </c>
      <c r="B97" s="31" t="s">
        <v>373</v>
      </c>
      <c r="C97" s="88" t="s">
        <v>309</v>
      </c>
      <c r="D97" s="90" t="s">
        <v>367</v>
      </c>
      <c r="E97" s="81" t="s">
        <v>9</v>
      </c>
      <c r="F97" s="82">
        <v>239</v>
      </c>
      <c r="G97" s="83">
        <v>7</v>
      </c>
      <c r="H97" s="84">
        <v>238</v>
      </c>
      <c r="I97" s="84">
        <v>3</v>
      </c>
      <c r="J97" s="85">
        <v>233</v>
      </c>
      <c r="K97" s="85">
        <v>6</v>
      </c>
      <c r="L97" s="17">
        <f t="shared" si="2"/>
        <v>710</v>
      </c>
      <c r="M97" s="16">
        <f t="shared" si="3"/>
        <v>16</v>
      </c>
    </row>
    <row r="98" spans="1:13" ht="15" customHeight="1">
      <c r="A98" s="18">
        <v>94</v>
      </c>
      <c r="B98" s="31" t="s">
        <v>115</v>
      </c>
      <c r="C98" s="88" t="s">
        <v>116</v>
      </c>
      <c r="D98" s="21" t="s">
        <v>363</v>
      </c>
      <c r="E98" s="81" t="s">
        <v>9</v>
      </c>
      <c r="F98" s="82">
        <v>237</v>
      </c>
      <c r="G98" s="83">
        <v>8</v>
      </c>
      <c r="H98" s="84">
        <v>238</v>
      </c>
      <c r="I98" s="84">
        <v>8</v>
      </c>
      <c r="J98" s="85">
        <v>234</v>
      </c>
      <c r="K98" s="85">
        <v>6</v>
      </c>
      <c r="L98" s="17">
        <f t="shared" si="2"/>
        <v>709</v>
      </c>
      <c r="M98" s="16">
        <f t="shared" si="3"/>
        <v>22</v>
      </c>
    </row>
    <row r="99" spans="1:13" ht="15" customHeight="1">
      <c r="A99" s="18">
        <v>95</v>
      </c>
      <c r="B99" s="35" t="s">
        <v>70</v>
      </c>
      <c r="C99" s="80" t="s">
        <v>40</v>
      </c>
      <c r="D99" s="24" t="s">
        <v>269</v>
      </c>
      <c r="E99" s="81" t="s">
        <v>9</v>
      </c>
      <c r="F99" s="82">
        <v>239</v>
      </c>
      <c r="G99" s="83">
        <v>8</v>
      </c>
      <c r="H99" s="84">
        <v>240</v>
      </c>
      <c r="I99" s="84">
        <v>8</v>
      </c>
      <c r="J99" s="85">
        <v>230</v>
      </c>
      <c r="K99" s="85">
        <v>5</v>
      </c>
      <c r="L99" s="17">
        <f t="shared" si="2"/>
        <v>709</v>
      </c>
      <c r="M99" s="16">
        <f t="shared" si="3"/>
        <v>21</v>
      </c>
    </row>
    <row r="100" spans="1:13" ht="15" customHeight="1">
      <c r="A100" s="18">
        <v>96</v>
      </c>
      <c r="B100" s="31" t="s">
        <v>91</v>
      </c>
      <c r="C100" s="88" t="s">
        <v>374</v>
      </c>
      <c r="D100" s="22" t="s">
        <v>267</v>
      </c>
      <c r="E100" s="81" t="s">
        <v>31</v>
      </c>
      <c r="F100" s="82">
        <v>232</v>
      </c>
      <c r="G100" s="83">
        <v>5</v>
      </c>
      <c r="H100" s="84">
        <v>236</v>
      </c>
      <c r="I100" s="84">
        <v>7</v>
      </c>
      <c r="J100" s="85">
        <v>240</v>
      </c>
      <c r="K100" s="85">
        <v>9</v>
      </c>
      <c r="L100" s="17">
        <f t="shared" si="2"/>
        <v>708</v>
      </c>
      <c r="M100" s="16">
        <f t="shared" si="3"/>
        <v>21</v>
      </c>
    </row>
    <row r="101" spans="1:13" ht="15" customHeight="1">
      <c r="A101" s="18">
        <v>97</v>
      </c>
      <c r="B101" s="31" t="s">
        <v>102</v>
      </c>
      <c r="C101" s="88" t="s">
        <v>18</v>
      </c>
      <c r="D101" s="23" t="s">
        <v>28</v>
      </c>
      <c r="E101" s="81" t="s">
        <v>9</v>
      </c>
      <c r="F101" s="82">
        <v>231</v>
      </c>
      <c r="G101" s="83">
        <v>10</v>
      </c>
      <c r="H101" s="84">
        <v>235</v>
      </c>
      <c r="I101" s="84">
        <v>5</v>
      </c>
      <c r="J101" s="85">
        <v>241</v>
      </c>
      <c r="K101" s="85">
        <v>8</v>
      </c>
      <c r="L101" s="17">
        <f t="shared" si="2"/>
        <v>707</v>
      </c>
      <c r="M101" s="16">
        <f t="shared" si="3"/>
        <v>23</v>
      </c>
    </row>
    <row r="102" spans="1:13" ht="15" customHeight="1">
      <c r="A102" s="18">
        <v>98</v>
      </c>
      <c r="B102" s="31" t="s">
        <v>172</v>
      </c>
      <c r="C102" s="88" t="s">
        <v>146</v>
      </c>
      <c r="D102" s="22" t="s">
        <v>320</v>
      </c>
      <c r="E102" s="81" t="s">
        <v>9</v>
      </c>
      <c r="F102" s="82">
        <v>242</v>
      </c>
      <c r="G102" s="83">
        <v>6</v>
      </c>
      <c r="H102" s="84">
        <v>233</v>
      </c>
      <c r="I102" s="84">
        <v>4</v>
      </c>
      <c r="J102" s="85">
        <v>232</v>
      </c>
      <c r="K102" s="85">
        <v>6</v>
      </c>
      <c r="L102" s="17">
        <f t="shared" si="2"/>
        <v>707</v>
      </c>
      <c r="M102" s="16">
        <f t="shared" si="3"/>
        <v>16</v>
      </c>
    </row>
    <row r="103" spans="1:13" ht="15" customHeight="1">
      <c r="A103" s="18">
        <v>99</v>
      </c>
      <c r="B103" s="31" t="s">
        <v>126</v>
      </c>
      <c r="C103" s="88" t="s">
        <v>50</v>
      </c>
      <c r="D103" s="23" t="s">
        <v>259</v>
      </c>
      <c r="E103" s="81" t="s">
        <v>9</v>
      </c>
      <c r="F103" s="82">
        <v>230</v>
      </c>
      <c r="G103" s="83">
        <v>3</v>
      </c>
      <c r="H103" s="84">
        <v>239</v>
      </c>
      <c r="I103" s="84">
        <v>4</v>
      </c>
      <c r="J103" s="85">
        <v>238</v>
      </c>
      <c r="K103" s="85">
        <v>5</v>
      </c>
      <c r="L103" s="17">
        <f t="shared" si="2"/>
        <v>707</v>
      </c>
      <c r="M103" s="16">
        <f t="shared" si="3"/>
        <v>12</v>
      </c>
    </row>
    <row r="104" spans="1:13" ht="15" customHeight="1">
      <c r="A104" s="18">
        <v>100</v>
      </c>
      <c r="B104" s="31" t="s">
        <v>78</v>
      </c>
      <c r="C104" s="88" t="s">
        <v>47</v>
      </c>
      <c r="D104" s="23" t="s">
        <v>372</v>
      </c>
      <c r="E104" s="81" t="s">
        <v>9</v>
      </c>
      <c r="F104" s="82">
        <v>223</v>
      </c>
      <c r="G104" s="83">
        <v>5</v>
      </c>
      <c r="H104" s="84">
        <v>243</v>
      </c>
      <c r="I104" s="84">
        <v>8</v>
      </c>
      <c r="J104" s="85">
        <v>239</v>
      </c>
      <c r="K104" s="85">
        <v>7</v>
      </c>
      <c r="L104" s="17">
        <f t="shared" si="2"/>
        <v>705</v>
      </c>
      <c r="M104" s="16">
        <f t="shared" si="3"/>
        <v>20</v>
      </c>
    </row>
    <row r="105" spans="1:13" ht="15" customHeight="1">
      <c r="A105" s="18">
        <v>101</v>
      </c>
      <c r="B105" s="35" t="s">
        <v>99</v>
      </c>
      <c r="C105" s="80" t="s">
        <v>300</v>
      </c>
      <c r="D105" s="23" t="s">
        <v>311</v>
      </c>
      <c r="E105" s="81" t="s">
        <v>9</v>
      </c>
      <c r="F105" s="82">
        <v>232</v>
      </c>
      <c r="G105" s="83">
        <v>2</v>
      </c>
      <c r="H105" s="84">
        <v>240</v>
      </c>
      <c r="I105" s="84">
        <v>6</v>
      </c>
      <c r="J105" s="85">
        <v>233</v>
      </c>
      <c r="K105" s="85">
        <v>5</v>
      </c>
      <c r="L105" s="17">
        <f t="shared" si="2"/>
        <v>705</v>
      </c>
      <c r="M105" s="16">
        <f t="shared" si="3"/>
        <v>13</v>
      </c>
    </row>
    <row r="106" spans="1:13" ht="15" customHeight="1">
      <c r="A106" s="18">
        <v>102</v>
      </c>
      <c r="B106" s="35" t="s">
        <v>113</v>
      </c>
      <c r="C106" s="80" t="s">
        <v>18</v>
      </c>
      <c r="D106" s="23" t="s">
        <v>310</v>
      </c>
      <c r="E106" s="81" t="s">
        <v>9</v>
      </c>
      <c r="F106" s="82">
        <v>241</v>
      </c>
      <c r="G106" s="83">
        <v>8</v>
      </c>
      <c r="H106" s="84">
        <v>229</v>
      </c>
      <c r="I106" s="84">
        <v>6</v>
      </c>
      <c r="J106" s="85">
        <v>234</v>
      </c>
      <c r="K106" s="85">
        <v>5</v>
      </c>
      <c r="L106" s="17">
        <f t="shared" si="2"/>
        <v>704</v>
      </c>
      <c r="M106" s="16">
        <f t="shared" si="3"/>
        <v>19</v>
      </c>
    </row>
    <row r="107" spans="1:13" ht="15" customHeight="1">
      <c r="A107" s="18">
        <v>103</v>
      </c>
      <c r="B107" s="31" t="s">
        <v>62</v>
      </c>
      <c r="C107" s="88" t="s">
        <v>63</v>
      </c>
      <c r="D107" s="21" t="s">
        <v>363</v>
      </c>
      <c r="E107" s="81" t="s">
        <v>9</v>
      </c>
      <c r="F107" s="82">
        <v>239</v>
      </c>
      <c r="G107" s="83">
        <v>5</v>
      </c>
      <c r="H107" s="84">
        <v>223</v>
      </c>
      <c r="I107" s="84">
        <v>3</v>
      </c>
      <c r="J107" s="85">
        <v>242</v>
      </c>
      <c r="K107" s="85">
        <v>3</v>
      </c>
      <c r="L107" s="17">
        <f t="shared" si="2"/>
        <v>704</v>
      </c>
      <c r="M107" s="16">
        <f t="shared" si="3"/>
        <v>11</v>
      </c>
    </row>
    <row r="108" spans="1:13" ht="15" customHeight="1">
      <c r="A108" s="18">
        <v>104</v>
      </c>
      <c r="B108" s="31" t="s">
        <v>124</v>
      </c>
      <c r="C108" s="88" t="s">
        <v>53</v>
      </c>
      <c r="D108" s="23" t="s">
        <v>262</v>
      </c>
      <c r="E108" s="81" t="s">
        <v>9</v>
      </c>
      <c r="F108" s="82">
        <v>236</v>
      </c>
      <c r="G108" s="83">
        <v>6</v>
      </c>
      <c r="H108" s="84">
        <v>238</v>
      </c>
      <c r="I108" s="84">
        <v>7</v>
      </c>
      <c r="J108" s="85">
        <v>229</v>
      </c>
      <c r="K108" s="85">
        <v>4</v>
      </c>
      <c r="L108" s="17">
        <f t="shared" si="2"/>
        <v>703</v>
      </c>
      <c r="M108" s="16">
        <f t="shared" si="3"/>
        <v>17</v>
      </c>
    </row>
    <row r="109" spans="1:13" ht="15" customHeight="1">
      <c r="A109" s="18">
        <v>105</v>
      </c>
      <c r="B109" s="86" t="s">
        <v>235</v>
      </c>
      <c r="C109" s="23" t="s">
        <v>13</v>
      </c>
      <c r="D109" s="22" t="s">
        <v>276</v>
      </c>
      <c r="E109" s="81" t="s">
        <v>9</v>
      </c>
      <c r="F109" s="82">
        <v>238</v>
      </c>
      <c r="G109" s="83">
        <v>5</v>
      </c>
      <c r="H109" s="84">
        <v>228</v>
      </c>
      <c r="I109" s="84">
        <v>6</v>
      </c>
      <c r="J109" s="87">
        <v>237</v>
      </c>
      <c r="K109" s="87">
        <v>5</v>
      </c>
      <c r="L109" s="17">
        <f t="shared" si="2"/>
        <v>703</v>
      </c>
      <c r="M109" s="16">
        <f t="shared" si="3"/>
        <v>16</v>
      </c>
    </row>
    <row r="110" spans="1:13" ht="15" customHeight="1">
      <c r="A110" s="18">
        <v>106</v>
      </c>
      <c r="B110" s="31" t="s">
        <v>100</v>
      </c>
      <c r="C110" s="88" t="s">
        <v>101</v>
      </c>
      <c r="D110" s="23" t="s">
        <v>28</v>
      </c>
      <c r="E110" s="81" t="s">
        <v>31</v>
      </c>
      <c r="F110" s="82">
        <v>242</v>
      </c>
      <c r="G110" s="83">
        <v>3</v>
      </c>
      <c r="H110" s="84">
        <v>236</v>
      </c>
      <c r="I110" s="84">
        <v>4</v>
      </c>
      <c r="J110" s="85">
        <v>225</v>
      </c>
      <c r="K110" s="85">
        <v>4</v>
      </c>
      <c r="L110" s="17">
        <f t="shared" si="2"/>
        <v>703</v>
      </c>
      <c r="M110" s="16">
        <f t="shared" si="3"/>
        <v>11</v>
      </c>
    </row>
    <row r="111" spans="1:13" ht="15" customHeight="1">
      <c r="A111" s="18">
        <v>107</v>
      </c>
      <c r="B111" s="31" t="s">
        <v>142</v>
      </c>
      <c r="C111" s="88" t="s">
        <v>143</v>
      </c>
      <c r="D111" s="21" t="s">
        <v>363</v>
      </c>
      <c r="E111" s="81" t="s">
        <v>9</v>
      </c>
      <c r="F111" s="82">
        <v>239</v>
      </c>
      <c r="G111" s="83">
        <v>8</v>
      </c>
      <c r="H111" s="84">
        <v>233</v>
      </c>
      <c r="I111" s="84">
        <v>8</v>
      </c>
      <c r="J111" s="85">
        <v>230</v>
      </c>
      <c r="K111" s="85">
        <v>2</v>
      </c>
      <c r="L111" s="17">
        <f t="shared" si="2"/>
        <v>702</v>
      </c>
      <c r="M111" s="16">
        <f t="shared" si="3"/>
        <v>18</v>
      </c>
    </row>
    <row r="112" spans="1:13" ht="15" customHeight="1">
      <c r="A112" s="18">
        <v>108</v>
      </c>
      <c r="B112" s="31" t="s">
        <v>106</v>
      </c>
      <c r="C112" s="88" t="s">
        <v>107</v>
      </c>
      <c r="D112" s="22" t="s">
        <v>320</v>
      </c>
      <c r="E112" s="81" t="s">
        <v>31</v>
      </c>
      <c r="F112" s="82">
        <v>222</v>
      </c>
      <c r="G112" s="83">
        <v>3</v>
      </c>
      <c r="H112" s="84">
        <v>241</v>
      </c>
      <c r="I112" s="84">
        <v>8</v>
      </c>
      <c r="J112" s="85">
        <v>239</v>
      </c>
      <c r="K112" s="85">
        <v>7</v>
      </c>
      <c r="L112" s="17">
        <f t="shared" si="2"/>
        <v>702</v>
      </c>
      <c r="M112" s="16">
        <f t="shared" si="3"/>
        <v>18</v>
      </c>
    </row>
    <row r="113" spans="1:13" ht="15" customHeight="1">
      <c r="A113" s="18">
        <v>109</v>
      </c>
      <c r="B113" s="31" t="s">
        <v>86</v>
      </c>
      <c r="C113" s="23" t="s">
        <v>295</v>
      </c>
      <c r="D113" s="22" t="s">
        <v>267</v>
      </c>
      <c r="E113" s="81" t="s">
        <v>9</v>
      </c>
      <c r="F113" s="82">
        <v>229</v>
      </c>
      <c r="G113" s="83">
        <v>5</v>
      </c>
      <c r="H113" s="84">
        <v>228</v>
      </c>
      <c r="I113" s="84">
        <v>1</v>
      </c>
      <c r="J113" s="85">
        <v>245</v>
      </c>
      <c r="K113" s="85">
        <v>8</v>
      </c>
      <c r="L113" s="17">
        <f t="shared" si="2"/>
        <v>702</v>
      </c>
      <c r="M113" s="16">
        <f t="shared" si="3"/>
        <v>14</v>
      </c>
    </row>
    <row r="114" spans="1:13" ht="15" customHeight="1">
      <c r="A114" s="18">
        <v>110</v>
      </c>
      <c r="B114" s="31" t="s">
        <v>150</v>
      </c>
      <c r="C114" s="88" t="s">
        <v>151</v>
      </c>
      <c r="D114" s="23" t="s">
        <v>262</v>
      </c>
      <c r="E114" s="81" t="s">
        <v>9</v>
      </c>
      <c r="F114" s="82">
        <v>235</v>
      </c>
      <c r="G114" s="83">
        <v>6</v>
      </c>
      <c r="H114" s="84">
        <v>232</v>
      </c>
      <c r="I114" s="84">
        <v>1</v>
      </c>
      <c r="J114" s="85">
        <v>234</v>
      </c>
      <c r="K114" s="85">
        <v>9</v>
      </c>
      <c r="L114" s="17">
        <f t="shared" si="2"/>
        <v>701</v>
      </c>
      <c r="M114" s="16">
        <f t="shared" si="3"/>
        <v>16</v>
      </c>
    </row>
    <row r="115" spans="1:13" ht="15" customHeight="1">
      <c r="A115" s="18">
        <v>111</v>
      </c>
      <c r="B115" s="31" t="s">
        <v>75</v>
      </c>
      <c r="C115" s="88" t="s">
        <v>76</v>
      </c>
      <c r="D115" s="22" t="s">
        <v>271</v>
      </c>
      <c r="E115" s="81" t="s">
        <v>9</v>
      </c>
      <c r="F115" s="82">
        <v>227</v>
      </c>
      <c r="G115" s="83">
        <v>4</v>
      </c>
      <c r="H115" s="84">
        <v>230</v>
      </c>
      <c r="I115" s="84">
        <v>4</v>
      </c>
      <c r="J115" s="85">
        <v>244</v>
      </c>
      <c r="K115" s="85">
        <v>8</v>
      </c>
      <c r="L115" s="17">
        <f t="shared" si="2"/>
        <v>701</v>
      </c>
      <c r="M115" s="16">
        <f t="shared" si="3"/>
        <v>16</v>
      </c>
    </row>
    <row r="116" spans="1:13" ht="15" customHeight="1">
      <c r="A116" s="18">
        <v>112</v>
      </c>
      <c r="B116" s="35" t="s">
        <v>51</v>
      </c>
      <c r="C116" s="80" t="s">
        <v>50</v>
      </c>
      <c r="D116" s="22" t="s">
        <v>270</v>
      </c>
      <c r="E116" s="81" t="s">
        <v>9</v>
      </c>
      <c r="F116" s="82">
        <v>228</v>
      </c>
      <c r="G116" s="83">
        <v>6</v>
      </c>
      <c r="H116" s="84">
        <v>231</v>
      </c>
      <c r="I116" s="84">
        <v>3</v>
      </c>
      <c r="J116" s="85">
        <v>242</v>
      </c>
      <c r="K116" s="85">
        <v>6</v>
      </c>
      <c r="L116" s="17">
        <f t="shared" si="2"/>
        <v>701</v>
      </c>
      <c r="M116" s="16">
        <f t="shared" si="3"/>
        <v>15</v>
      </c>
    </row>
    <row r="117" spans="1:13" ht="15" customHeight="1">
      <c r="A117" s="18">
        <v>113</v>
      </c>
      <c r="B117" s="86" t="s">
        <v>375</v>
      </c>
      <c r="C117" s="23" t="s">
        <v>376</v>
      </c>
      <c r="D117" s="90" t="s">
        <v>377</v>
      </c>
      <c r="E117" s="81" t="s">
        <v>9</v>
      </c>
      <c r="F117" s="82">
        <v>231</v>
      </c>
      <c r="G117" s="83">
        <v>4</v>
      </c>
      <c r="H117" s="84">
        <v>239</v>
      </c>
      <c r="I117" s="84">
        <v>3</v>
      </c>
      <c r="J117" s="87">
        <v>231</v>
      </c>
      <c r="K117" s="87">
        <v>2</v>
      </c>
      <c r="L117" s="17">
        <f t="shared" si="2"/>
        <v>701</v>
      </c>
      <c r="M117" s="16">
        <f t="shared" si="3"/>
        <v>9</v>
      </c>
    </row>
    <row r="118" spans="1:13" ht="15" customHeight="1">
      <c r="A118" s="18">
        <v>114</v>
      </c>
      <c r="B118" s="35" t="s">
        <v>125</v>
      </c>
      <c r="C118" s="80" t="s">
        <v>167</v>
      </c>
      <c r="D118" s="22" t="s">
        <v>267</v>
      </c>
      <c r="E118" s="81" t="s">
        <v>210</v>
      </c>
      <c r="F118" s="82">
        <v>239</v>
      </c>
      <c r="G118" s="83">
        <v>6</v>
      </c>
      <c r="H118" s="84">
        <v>226</v>
      </c>
      <c r="I118" s="84">
        <v>6</v>
      </c>
      <c r="J118" s="85">
        <v>235</v>
      </c>
      <c r="K118" s="85">
        <v>6</v>
      </c>
      <c r="L118" s="17">
        <f t="shared" si="2"/>
        <v>700</v>
      </c>
      <c r="M118" s="16">
        <f t="shared" si="3"/>
        <v>18</v>
      </c>
    </row>
    <row r="119" spans="1:13" ht="15" customHeight="1">
      <c r="A119" s="18">
        <v>115</v>
      </c>
      <c r="B119" s="31" t="s">
        <v>378</v>
      </c>
      <c r="C119" s="88" t="s">
        <v>83</v>
      </c>
      <c r="D119" s="22" t="s">
        <v>270</v>
      </c>
      <c r="E119" s="81" t="s">
        <v>9</v>
      </c>
      <c r="F119" s="82">
        <v>232</v>
      </c>
      <c r="G119" s="83">
        <v>5</v>
      </c>
      <c r="H119" s="84">
        <v>235</v>
      </c>
      <c r="I119" s="84">
        <v>5</v>
      </c>
      <c r="J119" s="85">
        <v>233</v>
      </c>
      <c r="K119" s="85">
        <v>4</v>
      </c>
      <c r="L119" s="17">
        <f t="shared" si="2"/>
        <v>700</v>
      </c>
      <c r="M119" s="16">
        <f t="shared" si="3"/>
        <v>14</v>
      </c>
    </row>
    <row r="120" spans="1:13" ht="15" customHeight="1">
      <c r="A120" s="18">
        <v>116</v>
      </c>
      <c r="B120" s="31" t="s">
        <v>204</v>
      </c>
      <c r="C120" s="88" t="s">
        <v>205</v>
      </c>
      <c r="D120" s="24" t="s">
        <v>262</v>
      </c>
      <c r="E120" s="81" t="s">
        <v>9</v>
      </c>
      <c r="F120" s="82">
        <v>229</v>
      </c>
      <c r="G120" s="83">
        <v>2</v>
      </c>
      <c r="H120" s="84">
        <v>233</v>
      </c>
      <c r="I120" s="84">
        <v>3</v>
      </c>
      <c r="J120" s="85">
        <v>238</v>
      </c>
      <c r="K120" s="85">
        <v>6</v>
      </c>
      <c r="L120" s="17">
        <f t="shared" si="2"/>
        <v>700</v>
      </c>
      <c r="M120" s="16">
        <f t="shared" si="3"/>
        <v>11</v>
      </c>
    </row>
    <row r="121" spans="1:13" ht="15" customHeight="1">
      <c r="A121" s="18">
        <v>117</v>
      </c>
      <c r="B121" s="31" t="s">
        <v>121</v>
      </c>
      <c r="C121" s="88" t="s">
        <v>122</v>
      </c>
      <c r="D121" s="22" t="s">
        <v>270</v>
      </c>
      <c r="E121" s="81" t="s">
        <v>31</v>
      </c>
      <c r="F121" s="82">
        <v>227</v>
      </c>
      <c r="G121" s="83">
        <v>5</v>
      </c>
      <c r="H121" s="84">
        <v>231</v>
      </c>
      <c r="I121" s="84">
        <v>9</v>
      </c>
      <c r="J121" s="85">
        <v>241</v>
      </c>
      <c r="K121" s="85">
        <v>7</v>
      </c>
      <c r="L121" s="17">
        <f t="shared" si="2"/>
        <v>699</v>
      </c>
      <c r="M121" s="16">
        <f t="shared" si="3"/>
        <v>21</v>
      </c>
    </row>
    <row r="122" spans="1:13" ht="15" customHeight="1">
      <c r="A122" s="18">
        <v>118</v>
      </c>
      <c r="B122" s="31" t="s">
        <v>379</v>
      </c>
      <c r="C122" s="88" t="s">
        <v>380</v>
      </c>
      <c r="D122" s="22" t="s">
        <v>320</v>
      </c>
      <c r="E122" s="81" t="s">
        <v>9</v>
      </c>
      <c r="F122" s="82">
        <v>233</v>
      </c>
      <c r="G122" s="83">
        <v>3</v>
      </c>
      <c r="H122" s="84">
        <v>230</v>
      </c>
      <c r="I122" s="84">
        <v>4</v>
      </c>
      <c r="J122" s="85">
        <v>236</v>
      </c>
      <c r="K122" s="85">
        <v>8</v>
      </c>
      <c r="L122" s="17">
        <f t="shared" si="2"/>
        <v>699</v>
      </c>
      <c r="M122" s="16">
        <f t="shared" si="3"/>
        <v>15</v>
      </c>
    </row>
    <row r="123" spans="1:13" ht="15" customHeight="1">
      <c r="A123" s="18">
        <v>119</v>
      </c>
      <c r="B123" s="86" t="s">
        <v>236</v>
      </c>
      <c r="C123" s="23" t="s">
        <v>292</v>
      </c>
      <c r="D123" s="22" t="s">
        <v>258</v>
      </c>
      <c r="E123" s="81" t="s">
        <v>9</v>
      </c>
      <c r="F123" s="82">
        <v>233</v>
      </c>
      <c r="G123" s="83">
        <v>6</v>
      </c>
      <c r="H123" s="84">
        <v>227</v>
      </c>
      <c r="I123" s="84">
        <v>4</v>
      </c>
      <c r="J123" s="87">
        <v>238</v>
      </c>
      <c r="K123" s="87">
        <v>9</v>
      </c>
      <c r="L123" s="17">
        <f t="shared" si="2"/>
        <v>698</v>
      </c>
      <c r="M123" s="16">
        <f t="shared" si="3"/>
        <v>19</v>
      </c>
    </row>
    <row r="124" spans="1:13" ht="15" customHeight="1">
      <c r="A124" s="18">
        <v>120</v>
      </c>
      <c r="B124" s="31" t="s">
        <v>162</v>
      </c>
      <c r="C124" s="88" t="s">
        <v>163</v>
      </c>
      <c r="D124" s="23" t="s">
        <v>259</v>
      </c>
      <c r="E124" s="81" t="s">
        <v>31</v>
      </c>
      <c r="F124" s="82">
        <v>232</v>
      </c>
      <c r="G124" s="83">
        <v>3</v>
      </c>
      <c r="H124" s="84">
        <v>238</v>
      </c>
      <c r="I124" s="84">
        <v>7</v>
      </c>
      <c r="J124" s="85">
        <v>228</v>
      </c>
      <c r="K124" s="85">
        <v>1</v>
      </c>
      <c r="L124" s="17">
        <f t="shared" si="2"/>
        <v>698</v>
      </c>
      <c r="M124" s="16">
        <f t="shared" si="3"/>
        <v>11</v>
      </c>
    </row>
    <row r="125" spans="1:13" ht="15" customHeight="1">
      <c r="A125" s="18">
        <v>121</v>
      </c>
      <c r="B125" s="31" t="s">
        <v>144</v>
      </c>
      <c r="C125" s="88" t="s">
        <v>381</v>
      </c>
      <c r="D125" s="23" t="s">
        <v>269</v>
      </c>
      <c r="E125" s="81" t="s">
        <v>9</v>
      </c>
      <c r="F125" s="82">
        <v>235</v>
      </c>
      <c r="G125" s="83">
        <v>6</v>
      </c>
      <c r="H125" s="84">
        <v>234</v>
      </c>
      <c r="I125" s="84">
        <v>6</v>
      </c>
      <c r="J125" s="85">
        <v>228</v>
      </c>
      <c r="K125" s="85">
        <v>5</v>
      </c>
      <c r="L125" s="17">
        <f t="shared" si="2"/>
        <v>697</v>
      </c>
      <c r="M125" s="16">
        <f t="shared" si="3"/>
        <v>17</v>
      </c>
    </row>
    <row r="126" spans="1:13" ht="15" customHeight="1">
      <c r="A126" s="18">
        <v>122</v>
      </c>
      <c r="B126" s="31" t="s">
        <v>255</v>
      </c>
      <c r="C126" s="23" t="s">
        <v>35</v>
      </c>
      <c r="D126" s="22" t="s">
        <v>260</v>
      </c>
      <c r="E126" s="81" t="s">
        <v>9</v>
      </c>
      <c r="F126" s="82">
        <v>229</v>
      </c>
      <c r="G126" s="83">
        <v>7</v>
      </c>
      <c r="H126" s="84">
        <v>229</v>
      </c>
      <c r="I126" s="84">
        <v>5</v>
      </c>
      <c r="J126" s="87">
        <v>239</v>
      </c>
      <c r="K126" s="87">
        <v>2</v>
      </c>
      <c r="L126" s="17">
        <f t="shared" si="2"/>
        <v>697</v>
      </c>
      <c r="M126" s="16">
        <f t="shared" si="3"/>
        <v>14</v>
      </c>
    </row>
    <row r="127" spans="1:13" ht="15" customHeight="1">
      <c r="A127" s="18">
        <v>123</v>
      </c>
      <c r="B127" s="31" t="s">
        <v>138</v>
      </c>
      <c r="C127" s="88" t="s">
        <v>139</v>
      </c>
      <c r="D127" s="23" t="s">
        <v>54</v>
      </c>
      <c r="E127" s="81" t="s">
        <v>9</v>
      </c>
      <c r="F127" s="82">
        <v>224</v>
      </c>
      <c r="G127" s="83">
        <v>4</v>
      </c>
      <c r="H127" s="84">
        <v>235</v>
      </c>
      <c r="I127" s="84">
        <v>6</v>
      </c>
      <c r="J127" s="85">
        <v>237</v>
      </c>
      <c r="K127" s="85">
        <v>6</v>
      </c>
      <c r="L127" s="17">
        <f t="shared" si="2"/>
        <v>696</v>
      </c>
      <c r="M127" s="16">
        <f t="shared" si="3"/>
        <v>16</v>
      </c>
    </row>
    <row r="128" spans="1:13" ht="15" customHeight="1">
      <c r="A128" s="18">
        <v>124</v>
      </c>
      <c r="B128" s="31" t="s">
        <v>131</v>
      </c>
      <c r="C128" s="88" t="s">
        <v>132</v>
      </c>
      <c r="D128" s="23" t="s">
        <v>259</v>
      </c>
      <c r="E128" s="81" t="s">
        <v>210</v>
      </c>
      <c r="F128" s="82">
        <v>226</v>
      </c>
      <c r="G128" s="83">
        <v>3</v>
      </c>
      <c r="H128" s="84">
        <v>236</v>
      </c>
      <c r="I128" s="84">
        <v>4</v>
      </c>
      <c r="J128" s="85">
        <v>234</v>
      </c>
      <c r="K128" s="85">
        <v>3</v>
      </c>
      <c r="L128" s="17">
        <f t="shared" si="2"/>
        <v>696</v>
      </c>
      <c r="M128" s="16">
        <f t="shared" si="3"/>
        <v>10</v>
      </c>
    </row>
    <row r="129" spans="1:13" ht="15" customHeight="1">
      <c r="A129" s="18">
        <v>125</v>
      </c>
      <c r="B129" s="86" t="s">
        <v>233</v>
      </c>
      <c r="C129" s="23" t="s">
        <v>285</v>
      </c>
      <c r="D129" s="22" t="s">
        <v>272</v>
      </c>
      <c r="E129" s="81" t="s">
        <v>9</v>
      </c>
      <c r="F129" s="82">
        <v>233</v>
      </c>
      <c r="G129" s="83">
        <v>5</v>
      </c>
      <c r="H129" s="84">
        <v>241</v>
      </c>
      <c r="I129" s="84">
        <v>2</v>
      </c>
      <c r="J129" s="87">
        <v>222</v>
      </c>
      <c r="K129" s="87">
        <v>2</v>
      </c>
      <c r="L129" s="17">
        <f t="shared" si="2"/>
        <v>696</v>
      </c>
      <c r="M129" s="16">
        <f t="shared" si="3"/>
        <v>9</v>
      </c>
    </row>
    <row r="130" spans="1:13" ht="15" customHeight="1">
      <c r="A130" s="18">
        <v>126</v>
      </c>
      <c r="B130" s="86" t="s">
        <v>227</v>
      </c>
      <c r="C130" s="23" t="s">
        <v>279</v>
      </c>
      <c r="D130" s="22" t="s">
        <v>276</v>
      </c>
      <c r="E130" s="81" t="s">
        <v>9</v>
      </c>
      <c r="F130" s="82">
        <v>232</v>
      </c>
      <c r="G130" s="83">
        <v>7</v>
      </c>
      <c r="H130" s="84">
        <v>225</v>
      </c>
      <c r="I130" s="84">
        <v>3</v>
      </c>
      <c r="J130" s="87">
        <v>238</v>
      </c>
      <c r="K130" s="87">
        <v>7</v>
      </c>
      <c r="L130" s="17">
        <f t="shared" si="2"/>
        <v>695</v>
      </c>
      <c r="M130" s="16">
        <f t="shared" si="3"/>
        <v>17</v>
      </c>
    </row>
    <row r="131" spans="1:13" ht="15" customHeight="1">
      <c r="A131" s="18">
        <v>127</v>
      </c>
      <c r="B131" s="31" t="s">
        <v>145</v>
      </c>
      <c r="C131" s="88" t="s">
        <v>146</v>
      </c>
      <c r="D131" s="23" t="s">
        <v>259</v>
      </c>
      <c r="E131" s="81" t="s">
        <v>9</v>
      </c>
      <c r="F131" s="82">
        <v>228</v>
      </c>
      <c r="G131" s="83">
        <v>1</v>
      </c>
      <c r="H131" s="84">
        <v>241</v>
      </c>
      <c r="I131" s="84">
        <v>4</v>
      </c>
      <c r="J131" s="85">
        <v>226</v>
      </c>
      <c r="K131" s="85">
        <v>5</v>
      </c>
      <c r="L131" s="17">
        <f t="shared" si="2"/>
        <v>695</v>
      </c>
      <c r="M131" s="16">
        <f t="shared" si="3"/>
        <v>10</v>
      </c>
    </row>
    <row r="132" spans="1:13" ht="15" customHeight="1">
      <c r="A132" s="18">
        <v>128</v>
      </c>
      <c r="B132" s="31" t="s">
        <v>154</v>
      </c>
      <c r="C132" s="88" t="s">
        <v>155</v>
      </c>
      <c r="D132" s="23" t="s">
        <v>28</v>
      </c>
      <c r="E132" s="81" t="s">
        <v>9</v>
      </c>
      <c r="F132" s="82">
        <v>232</v>
      </c>
      <c r="G132" s="83">
        <v>4</v>
      </c>
      <c r="H132" s="84">
        <v>237</v>
      </c>
      <c r="I132" s="84">
        <v>6</v>
      </c>
      <c r="J132" s="85">
        <v>225</v>
      </c>
      <c r="K132" s="85">
        <v>3</v>
      </c>
      <c r="L132" s="17">
        <f t="shared" si="2"/>
        <v>694</v>
      </c>
      <c r="M132" s="16">
        <f t="shared" si="3"/>
        <v>13</v>
      </c>
    </row>
    <row r="133" spans="1:13" ht="15" customHeight="1">
      <c r="A133" s="18">
        <v>129</v>
      </c>
      <c r="B133" s="31" t="s">
        <v>382</v>
      </c>
      <c r="C133" s="88" t="s">
        <v>383</v>
      </c>
      <c r="D133" s="90" t="s">
        <v>384</v>
      </c>
      <c r="E133" s="81" t="s">
        <v>31</v>
      </c>
      <c r="F133" s="82">
        <v>234</v>
      </c>
      <c r="G133" s="83">
        <v>1</v>
      </c>
      <c r="H133" s="84">
        <v>229</v>
      </c>
      <c r="I133" s="84">
        <v>2</v>
      </c>
      <c r="J133" s="85">
        <v>230</v>
      </c>
      <c r="K133" s="85">
        <v>3</v>
      </c>
      <c r="L133" s="17">
        <f aca="true" t="shared" si="4" ref="L133:L196">F133+H133+J133</f>
        <v>693</v>
      </c>
      <c r="M133" s="16">
        <f aca="true" t="shared" si="5" ref="M133:M196">G133+I133+K133</f>
        <v>6</v>
      </c>
    </row>
    <row r="134" spans="1:13" ht="15" customHeight="1">
      <c r="A134" s="18">
        <v>130</v>
      </c>
      <c r="B134" s="31" t="s">
        <v>156</v>
      </c>
      <c r="C134" s="88" t="s">
        <v>157</v>
      </c>
      <c r="D134" s="23" t="s">
        <v>262</v>
      </c>
      <c r="E134" s="81" t="s">
        <v>9</v>
      </c>
      <c r="F134" s="82">
        <v>238</v>
      </c>
      <c r="G134" s="83">
        <v>8</v>
      </c>
      <c r="H134" s="84">
        <v>228</v>
      </c>
      <c r="I134" s="84">
        <v>4</v>
      </c>
      <c r="J134" s="85">
        <v>226</v>
      </c>
      <c r="K134" s="85">
        <v>2</v>
      </c>
      <c r="L134" s="17">
        <f t="shared" si="4"/>
        <v>692</v>
      </c>
      <c r="M134" s="16">
        <f t="shared" si="5"/>
        <v>14</v>
      </c>
    </row>
    <row r="135" spans="1:13" ht="15" customHeight="1">
      <c r="A135" s="18">
        <v>131</v>
      </c>
      <c r="B135" s="31" t="s">
        <v>385</v>
      </c>
      <c r="C135" s="88" t="s">
        <v>386</v>
      </c>
      <c r="D135" s="23" t="s">
        <v>259</v>
      </c>
      <c r="E135" s="81" t="s">
        <v>9</v>
      </c>
      <c r="F135" s="82">
        <v>223</v>
      </c>
      <c r="G135" s="83">
        <v>0</v>
      </c>
      <c r="H135" s="84">
        <v>238</v>
      </c>
      <c r="I135" s="84">
        <v>5</v>
      </c>
      <c r="J135" s="85">
        <v>231</v>
      </c>
      <c r="K135" s="85">
        <v>2</v>
      </c>
      <c r="L135" s="17">
        <f t="shared" si="4"/>
        <v>692</v>
      </c>
      <c r="M135" s="16">
        <f t="shared" si="5"/>
        <v>7</v>
      </c>
    </row>
    <row r="136" spans="1:13" ht="15" customHeight="1">
      <c r="A136" s="18">
        <v>132</v>
      </c>
      <c r="B136" s="35" t="s">
        <v>114</v>
      </c>
      <c r="C136" s="80" t="s">
        <v>20</v>
      </c>
      <c r="D136" s="23" t="s">
        <v>310</v>
      </c>
      <c r="E136" s="81" t="s">
        <v>9</v>
      </c>
      <c r="F136" s="82">
        <v>234</v>
      </c>
      <c r="G136" s="83">
        <v>6</v>
      </c>
      <c r="H136" s="84">
        <v>236</v>
      </c>
      <c r="I136" s="84">
        <v>3</v>
      </c>
      <c r="J136" s="85">
        <v>221</v>
      </c>
      <c r="K136" s="85">
        <v>3</v>
      </c>
      <c r="L136" s="17">
        <f t="shared" si="4"/>
        <v>691</v>
      </c>
      <c r="M136" s="16">
        <f t="shared" si="5"/>
        <v>12</v>
      </c>
    </row>
    <row r="137" spans="1:13" ht="15" customHeight="1">
      <c r="A137" s="18">
        <v>133</v>
      </c>
      <c r="B137" s="31" t="s">
        <v>168</v>
      </c>
      <c r="C137" s="88" t="s">
        <v>94</v>
      </c>
      <c r="D137" s="23" t="s">
        <v>54</v>
      </c>
      <c r="E137" s="81" t="s">
        <v>9</v>
      </c>
      <c r="F137" s="82">
        <v>236</v>
      </c>
      <c r="G137" s="83">
        <v>4</v>
      </c>
      <c r="H137" s="84">
        <v>224</v>
      </c>
      <c r="I137" s="84">
        <v>4</v>
      </c>
      <c r="J137" s="85">
        <v>231</v>
      </c>
      <c r="K137" s="85">
        <v>3</v>
      </c>
      <c r="L137" s="17">
        <f t="shared" si="4"/>
        <v>691</v>
      </c>
      <c r="M137" s="16">
        <f t="shared" si="5"/>
        <v>11</v>
      </c>
    </row>
    <row r="138" spans="1:13" ht="15" customHeight="1">
      <c r="A138" s="18">
        <v>134</v>
      </c>
      <c r="B138" s="31" t="s">
        <v>182</v>
      </c>
      <c r="C138" s="88" t="s">
        <v>183</v>
      </c>
      <c r="D138" s="23" t="s">
        <v>84</v>
      </c>
      <c r="E138" s="81" t="s">
        <v>9</v>
      </c>
      <c r="F138" s="82">
        <v>239</v>
      </c>
      <c r="G138" s="83">
        <v>3</v>
      </c>
      <c r="H138" s="84">
        <v>229</v>
      </c>
      <c r="I138" s="84">
        <v>4</v>
      </c>
      <c r="J138" s="85">
        <v>223</v>
      </c>
      <c r="K138" s="85">
        <v>2</v>
      </c>
      <c r="L138" s="17">
        <f t="shared" si="4"/>
        <v>691</v>
      </c>
      <c r="M138" s="16">
        <f t="shared" si="5"/>
        <v>9</v>
      </c>
    </row>
    <row r="139" spans="1:13" ht="15" customHeight="1">
      <c r="A139" s="18">
        <v>135</v>
      </c>
      <c r="B139" s="31" t="s">
        <v>52</v>
      </c>
      <c r="C139" s="88" t="s">
        <v>387</v>
      </c>
      <c r="D139" s="90" t="s">
        <v>384</v>
      </c>
      <c r="E139" s="81" t="s">
        <v>9</v>
      </c>
      <c r="F139" s="82">
        <v>214</v>
      </c>
      <c r="G139" s="83"/>
      <c r="H139" s="84">
        <v>243</v>
      </c>
      <c r="I139" s="84">
        <v>5</v>
      </c>
      <c r="J139" s="85">
        <v>234</v>
      </c>
      <c r="K139" s="85">
        <v>3</v>
      </c>
      <c r="L139" s="17">
        <f t="shared" si="4"/>
        <v>691</v>
      </c>
      <c r="M139" s="16">
        <f t="shared" si="5"/>
        <v>8</v>
      </c>
    </row>
    <row r="140" spans="1:13" ht="15" customHeight="1">
      <c r="A140" s="18">
        <v>136</v>
      </c>
      <c r="B140" s="79" t="s">
        <v>232</v>
      </c>
      <c r="C140" s="23" t="s">
        <v>291</v>
      </c>
      <c r="D140" s="22" t="s">
        <v>258</v>
      </c>
      <c r="E140" s="81" t="s">
        <v>31</v>
      </c>
      <c r="F140" s="82">
        <v>230</v>
      </c>
      <c r="G140" s="83">
        <v>7</v>
      </c>
      <c r="H140" s="84">
        <v>225</v>
      </c>
      <c r="I140" s="84">
        <v>5</v>
      </c>
      <c r="J140" s="87">
        <v>235</v>
      </c>
      <c r="K140" s="87">
        <v>5</v>
      </c>
      <c r="L140" s="17">
        <f t="shared" si="4"/>
        <v>690</v>
      </c>
      <c r="M140" s="16">
        <f t="shared" si="5"/>
        <v>17</v>
      </c>
    </row>
    <row r="141" spans="1:13" ht="15" customHeight="1">
      <c r="A141" s="18">
        <v>137</v>
      </c>
      <c r="B141" s="31" t="s">
        <v>144</v>
      </c>
      <c r="C141" s="88" t="s">
        <v>163</v>
      </c>
      <c r="D141" s="23" t="s">
        <v>269</v>
      </c>
      <c r="E141" s="81" t="s">
        <v>31</v>
      </c>
      <c r="F141" s="82">
        <v>221</v>
      </c>
      <c r="G141" s="83">
        <v>2</v>
      </c>
      <c r="H141" s="84">
        <v>235</v>
      </c>
      <c r="I141" s="84">
        <v>6</v>
      </c>
      <c r="J141" s="85">
        <v>233</v>
      </c>
      <c r="K141" s="85">
        <v>6</v>
      </c>
      <c r="L141" s="17">
        <f t="shared" si="4"/>
        <v>689</v>
      </c>
      <c r="M141" s="16">
        <f t="shared" si="5"/>
        <v>14</v>
      </c>
    </row>
    <row r="142" spans="1:13" ht="15" customHeight="1">
      <c r="A142" s="18">
        <v>138</v>
      </c>
      <c r="B142" s="31" t="s">
        <v>148</v>
      </c>
      <c r="C142" s="88" t="s">
        <v>149</v>
      </c>
      <c r="D142" s="23" t="s">
        <v>259</v>
      </c>
      <c r="E142" s="81" t="s">
        <v>31</v>
      </c>
      <c r="F142" s="82">
        <v>225</v>
      </c>
      <c r="G142" s="83">
        <v>2</v>
      </c>
      <c r="H142" s="84">
        <v>227</v>
      </c>
      <c r="I142" s="84">
        <v>4</v>
      </c>
      <c r="J142" s="85">
        <v>237</v>
      </c>
      <c r="K142" s="85">
        <v>3</v>
      </c>
      <c r="L142" s="17">
        <f t="shared" si="4"/>
        <v>689</v>
      </c>
      <c r="M142" s="16">
        <f t="shared" si="5"/>
        <v>9</v>
      </c>
    </row>
    <row r="143" spans="1:13" ht="15" customHeight="1">
      <c r="A143" s="18">
        <v>139</v>
      </c>
      <c r="B143" s="35" t="s">
        <v>147</v>
      </c>
      <c r="C143" s="24" t="s">
        <v>300</v>
      </c>
      <c r="D143" s="23" t="s">
        <v>259</v>
      </c>
      <c r="E143" s="81" t="s">
        <v>9</v>
      </c>
      <c r="F143" s="82">
        <v>232</v>
      </c>
      <c r="G143" s="83">
        <v>2</v>
      </c>
      <c r="H143" s="84">
        <v>228</v>
      </c>
      <c r="I143" s="84">
        <v>3</v>
      </c>
      <c r="J143" s="85">
        <v>229</v>
      </c>
      <c r="K143" s="85">
        <v>3</v>
      </c>
      <c r="L143" s="17">
        <f t="shared" si="4"/>
        <v>689</v>
      </c>
      <c r="M143" s="16">
        <f t="shared" si="5"/>
        <v>8</v>
      </c>
    </row>
    <row r="144" spans="1:13" ht="15" customHeight="1">
      <c r="A144" s="18">
        <v>140</v>
      </c>
      <c r="B144" s="79" t="s">
        <v>237</v>
      </c>
      <c r="C144" s="24" t="s">
        <v>281</v>
      </c>
      <c r="D144" s="22" t="s">
        <v>276</v>
      </c>
      <c r="E144" s="81" t="s">
        <v>31</v>
      </c>
      <c r="F144" s="82">
        <v>231</v>
      </c>
      <c r="G144" s="83">
        <v>4</v>
      </c>
      <c r="H144" s="84">
        <v>228</v>
      </c>
      <c r="I144" s="84">
        <v>5</v>
      </c>
      <c r="J144" s="87">
        <v>228</v>
      </c>
      <c r="K144" s="87">
        <v>5</v>
      </c>
      <c r="L144" s="17">
        <f t="shared" si="4"/>
        <v>687</v>
      </c>
      <c r="M144" s="16">
        <f t="shared" si="5"/>
        <v>14</v>
      </c>
    </row>
    <row r="145" spans="1:13" ht="15" customHeight="1">
      <c r="A145" s="18">
        <v>141</v>
      </c>
      <c r="B145" s="31" t="s">
        <v>170</v>
      </c>
      <c r="C145" s="88" t="s">
        <v>171</v>
      </c>
      <c r="D145" s="22" t="s">
        <v>320</v>
      </c>
      <c r="E145" s="81" t="s">
        <v>9</v>
      </c>
      <c r="F145" s="82">
        <v>229</v>
      </c>
      <c r="G145" s="83">
        <v>5</v>
      </c>
      <c r="H145" s="84">
        <v>224</v>
      </c>
      <c r="I145" s="84">
        <v>7</v>
      </c>
      <c r="J145" s="85">
        <v>233</v>
      </c>
      <c r="K145" s="85">
        <v>5</v>
      </c>
      <c r="L145" s="17">
        <f t="shared" si="4"/>
        <v>686</v>
      </c>
      <c r="M145" s="16">
        <f t="shared" si="5"/>
        <v>17</v>
      </c>
    </row>
    <row r="146" spans="1:13" ht="15" customHeight="1">
      <c r="A146" s="18">
        <v>142</v>
      </c>
      <c r="B146" s="31" t="s">
        <v>77</v>
      </c>
      <c r="C146" s="88" t="s">
        <v>53</v>
      </c>
      <c r="D146" s="23" t="s">
        <v>310</v>
      </c>
      <c r="E146" s="81" t="s">
        <v>9</v>
      </c>
      <c r="F146" s="82">
        <v>221</v>
      </c>
      <c r="G146" s="83">
        <v>4</v>
      </c>
      <c r="H146" s="84">
        <v>219</v>
      </c>
      <c r="I146" s="84">
        <v>2</v>
      </c>
      <c r="J146" s="85">
        <v>245</v>
      </c>
      <c r="K146" s="85">
        <v>10</v>
      </c>
      <c r="L146" s="17">
        <f t="shared" si="4"/>
        <v>685</v>
      </c>
      <c r="M146" s="16">
        <f t="shared" si="5"/>
        <v>16</v>
      </c>
    </row>
    <row r="147" spans="1:13" ht="15" customHeight="1">
      <c r="A147" s="18">
        <v>143</v>
      </c>
      <c r="B147" s="86" t="s">
        <v>231</v>
      </c>
      <c r="C147" s="23" t="s">
        <v>94</v>
      </c>
      <c r="D147" s="22" t="s">
        <v>276</v>
      </c>
      <c r="E147" s="81" t="s">
        <v>9</v>
      </c>
      <c r="F147" s="82">
        <v>230</v>
      </c>
      <c r="G147" s="83">
        <v>2</v>
      </c>
      <c r="H147" s="84">
        <v>225</v>
      </c>
      <c r="I147" s="84">
        <v>2</v>
      </c>
      <c r="J147" s="87">
        <v>230</v>
      </c>
      <c r="K147" s="87">
        <v>3</v>
      </c>
      <c r="L147" s="17">
        <f t="shared" si="4"/>
        <v>685</v>
      </c>
      <c r="M147" s="16">
        <f t="shared" si="5"/>
        <v>7</v>
      </c>
    </row>
    <row r="148" spans="1:13" ht="15" customHeight="1">
      <c r="A148" s="18">
        <v>144</v>
      </c>
      <c r="B148" s="79" t="s">
        <v>229</v>
      </c>
      <c r="C148" s="23" t="s">
        <v>273</v>
      </c>
      <c r="D148" s="22" t="s">
        <v>263</v>
      </c>
      <c r="E148" s="81" t="s">
        <v>9</v>
      </c>
      <c r="F148" s="82">
        <v>238</v>
      </c>
      <c r="G148" s="83">
        <v>5</v>
      </c>
      <c r="H148" s="84">
        <v>213</v>
      </c>
      <c r="I148" s="84">
        <v>2</v>
      </c>
      <c r="J148" s="87">
        <v>233</v>
      </c>
      <c r="K148" s="87">
        <v>6</v>
      </c>
      <c r="L148" s="17">
        <f t="shared" si="4"/>
        <v>684</v>
      </c>
      <c r="M148" s="16">
        <f t="shared" si="5"/>
        <v>13</v>
      </c>
    </row>
    <row r="149" spans="1:13" ht="15" customHeight="1">
      <c r="A149" s="18">
        <v>145</v>
      </c>
      <c r="B149" s="31" t="s">
        <v>71</v>
      </c>
      <c r="C149" s="88" t="s">
        <v>72</v>
      </c>
      <c r="D149" s="23" t="s">
        <v>28</v>
      </c>
      <c r="E149" s="81" t="s">
        <v>9</v>
      </c>
      <c r="F149" s="82">
        <v>210</v>
      </c>
      <c r="G149" s="83">
        <v>2</v>
      </c>
      <c r="H149" s="84">
        <v>228</v>
      </c>
      <c r="I149" s="84">
        <v>4</v>
      </c>
      <c r="J149" s="85">
        <v>244</v>
      </c>
      <c r="K149" s="85">
        <v>13</v>
      </c>
      <c r="L149" s="17">
        <f t="shared" si="4"/>
        <v>682</v>
      </c>
      <c r="M149" s="16">
        <f t="shared" si="5"/>
        <v>19</v>
      </c>
    </row>
    <row r="150" spans="1:13" ht="15" customHeight="1">
      <c r="A150" s="18">
        <v>146</v>
      </c>
      <c r="B150" s="79" t="s">
        <v>242</v>
      </c>
      <c r="C150" s="24" t="s">
        <v>13</v>
      </c>
      <c r="D150" s="21" t="s">
        <v>301</v>
      </c>
      <c r="E150" s="81" t="s">
        <v>9</v>
      </c>
      <c r="F150" s="82">
        <v>226</v>
      </c>
      <c r="G150" s="83">
        <v>6</v>
      </c>
      <c r="H150" s="84">
        <v>236</v>
      </c>
      <c r="I150" s="84">
        <v>8</v>
      </c>
      <c r="J150" s="87">
        <v>219</v>
      </c>
      <c r="K150" s="87">
        <v>4</v>
      </c>
      <c r="L150" s="17">
        <f t="shared" si="4"/>
        <v>681</v>
      </c>
      <c r="M150" s="16">
        <f t="shared" si="5"/>
        <v>18</v>
      </c>
    </row>
    <row r="151" spans="1:13" ht="15" customHeight="1">
      <c r="A151" s="18">
        <v>147</v>
      </c>
      <c r="B151" s="31" t="s">
        <v>194</v>
      </c>
      <c r="C151" s="88" t="s">
        <v>103</v>
      </c>
      <c r="D151" s="23" t="s">
        <v>84</v>
      </c>
      <c r="E151" s="81" t="s">
        <v>9</v>
      </c>
      <c r="F151" s="82">
        <v>229</v>
      </c>
      <c r="G151" s="83">
        <v>3</v>
      </c>
      <c r="H151" s="84">
        <v>227</v>
      </c>
      <c r="I151" s="84">
        <v>2</v>
      </c>
      <c r="J151" s="85">
        <v>224</v>
      </c>
      <c r="K151" s="85">
        <v>5</v>
      </c>
      <c r="L151" s="17">
        <f t="shared" si="4"/>
        <v>680</v>
      </c>
      <c r="M151" s="16">
        <f t="shared" si="5"/>
        <v>10</v>
      </c>
    </row>
    <row r="152" spans="1:13" ht="15" customHeight="1">
      <c r="A152" s="18">
        <v>148</v>
      </c>
      <c r="B152" s="31" t="s">
        <v>187</v>
      </c>
      <c r="C152" s="88" t="s">
        <v>141</v>
      </c>
      <c r="D152" s="23" t="s">
        <v>372</v>
      </c>
      <c r="E152" s="81" t="s">
        <v>31</v>
      </c>
      <c r="F152" s="82">
        <v>221</v>
      </c>
      <c r="G152" s="83">
        <v>4</v>
      </c>
      <c r="H152" s="84">
        <v>230</v>
      </c>
      <c r="I152" s="84">
        <v>4</v>
      </c>
      <c r="J152" s="85">
        <v>228</v>
      </c>
      <c r="K152" s="85">
        <v>3</v>
      </c>
      <c r="L152" s="17">
        <f t="shared" si="4"/>
        <v>679</v>
      </c>
      <c r="M152" s="16">
        <f t="shared" si="5"/>
        <v>11</v>
      </c>
    </row>
    <row r="153" spans="1:13" ht="15" customHeight="1">
      <c r="A153" s="18">
        <v>149</v>
      </c>
      <c r="B153" s="31" t="s">
        <v>184</v>
      </c>
      <c r="C153" s="88" t="s">
        <v>40</v>
      </c>
      <c r="D153" s="23" t="s">
        <v>262</v>
      </c>
      <c r="E153" s="81" t="s">
        <v>9</v>
      </c>
      <c r="F153" s="82">
        <v>218</v>
      </c>
      <c r="G153" s="83">
        <v>5</v>
      </c>
      <c r="H153" s="84">
        <v>232</v>
      </c>
      <c r="I153" s="84">
        <v>3</v>
      </c>
      <c r="J153" s="85">
        <v>228</v>
      </c>
      <c r="K153" s="85">
        <v>5</v>
      </c>
      <c r="L153" s="17">
        <f t="shared" si="4"/>
        <v>678</v>
      </c>
      <c r="M153" s="16">
        <f t="shared" si="5"/>
        <v>13</v>
      </c>
    </row>
    <row r="154" spans="1:13" ht="15" customHeight="1">
      <c r="A154" s="18">
        <v>150</v>
      </c>
      <c r="B154" s="31" t="s">
        <v>173</v>
      </c>
      <c r="C154" s="88" t="s">
        <v>174</v>
      </c>
      <c r="D154" s="23" t="s">
        <v>259</v>
      </c>
      <c r="E154" s="81" t="s">
        <v>210</v>
      </c>
      <c r="F154" s="82">
        <v>212</v>
      </c>
      <c r="G154" s="83">
        <v>1</v>
      </c>
      <c r="H154" s="84">
        <v>236</v>
      </c>
      <c r="I154" s="84">
        <v>4</v>
      </c>
      <c r="J154" s="85">
        <v>230</v>
      </c>
      <c r="K154" s="85">
        <v>1</v>
      </c>
      <c r="L154" s="17">
        <f t="shared" si="4"/>
        <v>678</v>
      </c>
      <c r="M154" s="16">
        <f t="shared" si="5"/>
        <v>6</v>
      </c>
    </row>
    <row r="155" spans="1:13" ht="15" customHeight="1">
      <c r="A155" s="18">
        <v>151</v>
      </c>
      <c r="B155" s="31" t="s">
        <v>388</v>
      </c>
      <c r="C155" s="88" t="s">
        <v>74</v>
      </c>
      <c r="D155" s="23" t="s">
        <v>262</v>
      </c>
      <c r="E155" s="81" t="s">
        <v>9</v>
      </c>
      <c r="F155" s="82">
        <v>225</v>
      </c>
      <c r="G155" s="83">
        <v>4</v>
      </c>
      <c r="H155" s="84">
        <v>228</v>
      </c>
      <c r="I155" s="84">
        <v>4</v>
      </c>
      <c r="J155" s="85">
        <v>224</v>
      </c>
      <c r="K155" s="85">
        <v>2</v>
      </c>
      <c r="L155" s="17">
        <f t="shared" si="4"/>
        <v>677</v>
      </c>
      <c r="M155" s="16">
        <f t="shared" si="5"/>
        <v>10</v>
      </c>
    </row>
    <row r="156" spans="1:13" ht="15" customHeight="1">
      <c r="A156" s="18">
        <v>152</v>
      </c>
      <c r="B156" s="79" t="s">
        <v>230</v>
      </c>
      <c r="C156" s="23" t="s">
        <v>290</v>
      </c>
      <c r="D156" s="22" t="s">
        <v>258</v>
      </c>
      <c r="E156" s="81" t="s">
        <v>9</v>
      </c>
      <c r="F156" s="82">
        <v>227</v>
      </c>
      <c r="G156" s="83">
        <v>3</v>
      </c>
      <c r="H156" s="84">
        <v>236</v>
      </c>
      <c r="I156" s="84">
        <v>4</v>
      </c>
      <c r="J156" s="87">
        <v>214</v>
      </c>
      <c r="K156" s="87">
        <v>2</v>
      </c>
      <c r="L156" s="17">
        <f t="shared" si="4"/>
        <v>677</v>
      </c>
      <c r="M156" s="16">
        <f t="shared" si="5"/>
        <v>9</v>
      </c>
    </row>
    <row r="157" spans="1:13" ht="15" customHeight="1">
      <c r="A157" s="18">
        <v>153</v>
      </c>
      <c r="B157" s="31" t="s">
        <v>89</v>
      </c>
      <c r="C157" s="88" t="s">
        <v>43</v>
      </c>
      <c r="D157" s="23" t="s">
        <v>310</v>
      </c>
      <c r="E157" s="81" t="s">
        <v>9</v>
      </c>
      <c r="F157" s="82">
        <v>224</v>
      </c>
      <c r="G157" s="83">
        <v>2</v>
      </c>
      <c r="H157" s="84">
        <v>228</v>
      </c>
      <c r="I157" s="84">
        <v>4</v>
      </c>
      <c r="J157" s="85">
        <v>224</v>
      </c>
      <c r="K157" s="85">
        <v>4</v>
      </c>
      <c r="L157" s="17">
        <f t="shared" si="4"/>
        <v>676</v>
      </c>
      <c r="M157" s="16">
        <f t="shared" si="5"/>
        <v>10</v>
      </c>
    </row>
    <row r="158" spans="1:13" ht="15" customHeight="1">
      <c r="A158" s="18">
        <v>154</v>
      </c>
      <c r="B158" s="31" t="s">
        <v>201</v>
      </c>
      <c r="C158" s="88" t="s">
        <v>202</v>
      </c>
      <c r="D158" s="23" t="s">
        <v>262</v>
      </c>
      <c r="E158" s="81" t="s">
        <v>9</v>
      </c>
      <c r="F158" s="82">
        <v>220</v>
      </c>
      <c r="G158" s="83">
        <v>1</v>
      </c>
      <c r="H158" s="84">
        <v>220</v>
      </c>
      <c r="I158" s="84">
        <v>3</v>
      </c>
      <c r="J158" s="85">
        <v>236</v>
      </c>
      <c r="K158" s="85">
        <v>5</v>
      </c>
      <c r="L158" s="17">
        <f t="shared" si="4"/>
        <v>676</v>
      </c>
      <c r="M158" s="16">
        <f t="shared" si="5"/>
        <v>9</v>
      </c>
    </row>
    <row r="159" spans="1:13" ht="15" customHeight="1">
      <c r="A159" s="18">
        <v>155</v>
      </c>
      <c r="B159" s="31" t="s">
        <v>180</v>
      </c>
      <c r="C159" s="88" t="s">
        <v>181</v>
      </c>
      <c r="D159" s="22" t="s">
        <v>267</v>
      </c>
      <c r="E159" s="81" t="s">
        <v>9</v>
      </c>
      <c r="F159" s="82">
        <v>227</v>
      </c>
      <c r="G159" s="83">
        <v>4</v>
      </c>
      <c r="H159" s="84">
        <v>227</v>
      </c>
      <c r="I159" s="84">
        <v>7</v>
      </c>
      <c r="J159" s="85">
        <v>221</v>
      </c>
      <c r="K159" s="85">
        <v>6</v>
      </c>
      <c r="L159" s="17">
        <f t="shared" si="4"/>
        <v>675</v>
      </c>
      <c r="M159" s="16">
        <f t="shared" si="5"/>
        <v>17</v>
      </c>
    </row>
    <row r="160" spans="1:13" ht="15" customHeight="1">
      <c r="A160" s="18">
        <v>156</v>
      </c>
      <c r="B160" s="31" t="s">
        <v>253</v>
      </c>
      <c r="C160" s="24" t="s">
        <v>254</v>
      </c>
      <c r="D160" s="22" t="s">
        <v>260</v>
      </c>
      <c r="E160" s="81" t="s">
        <v>9</v>
      </c>
      <c r="F160" s="82">
        <v>217</v>
      </c>
      <c r="G160" s="83">
        <v>1</v>
      </c>
      <c r="H160" s="84">
        <v>220</v>
      </c>
      <c r="I160" s="84">
        <v>2</v>
      </c>
      <c r="J160" s="87">
        <v>238</v>
      </c>
      <c r="K160" s="87">
        <v>5</v>
      </c>
      <c r="L160" s="17">
        <f t="shared" si="4"/>
        <v>675</v>
      </c>
      <c r="M160" s="16">
        <f t="shared" si="5"/>
        <v>8</v>
      </c>
    </row>
    <row r="161" spans="1:13" ht="15" customHeight="1">
      <c r="A161" s="18">
        <v>157</v>
      </c>
      <c r="B161" s="31" t="s">
        <v>136</v>
      </c>
      <c r="C161" s="88" t="s">
        <v>137</v>
      </c>
      <c r="D161" s="23" t="s">
        <v>310</v>
      </c>
      <c r="E161" s="81" t="s">
        <v>9</v>
      </c>
      <c r="F161" s="82">
        <v>221</v>
      </c>
      <c r="G161" s="83">
        <v>1</v>
      </c>
      <c r="H161" s="84">
        <v>219</v>
      </c>
      <c r="I161" s="84">
        <v>1</v>
      </c>
      <c r="J161" s="85">
        <v>233</v>
      </c>
      <c r="K161" s="85">
        <v>4</v>
      </c>
      <c r="L161" s="17">
        <f t="shared" si="4"/>
        <v>673</v>
      </c>
      <c r="M161" s="16">
        <f t="shared" si="5"/>
        <v>6</v>
      </c>
    </row>
    <row r="162" spans="1:13" ht="15" customHeight="1">
      <c r="A162" s="18">
        <v>158</v>
      </c>
      <c r="B162" s="86" t="s">
        <v>239</v>
      </c>
      <c r="C162" s="23" t="s">
        <v>294</v>
      </c>
      <c r="D162" s="22" t="s">
        <v>261</v>
      </c>
      <c r="E162" s="81" t="s">
        <v>9</v>
      </c>
      <c r="F162" s="82">
        <v>223</v>
      </c>
      <c r="G162" s="83">
        <v>5</v>
      </c>
      <c r="H162" s="84">
        <v>216</v>
      </c>
      <c r="I162" s="84">
        <v>1</v>
      </c>
      <c r="J162" s="87">
        <v>233</v>
      </c>
      <c r="K162" s="87">
        <v>5</v>
      </c>
      <c r="L162" s="17">
        <f t="shared" si="4"/>
        <v>672</v>
      </c>
      <c r="M162" s="16">
        <f t="shared" si="5"/>
        <v>11</v>
      </c>
    </row>
    <row r="163" spans="1:13" ht="15" customHeight="1">
      <c r="A163" s="18">
        <v>159</v>
      </c>
      <c r="B163" s="31" t="s">
        <v>175</v>
      </c>
      <c r="C163" s="88" t="s">
        <v>155</v>
      </c>
      <c r="D163" s="23" t="s">
        <v>54</v>
      </c>
      <c r="E163" s="81" t="s">
        <v>9</v>
      </c>
      <c r="F163" s="82">
        <v>222</v>
      </c>
      <c r="G163" s="83">
        <v>4</v>
      </c>
      <c r="H163" s="84">
        <v>223</v>
      </c>
      <c r="I163" s="84">
        <v>3</v>
      </c>
      <c r="J163" s="85">
        <v>226</v>
      </c>
      <c r="K163" s="85">
        <v>5</v>
      </c>
      <c r="L163" s="17">
        <f t="shared" si="4"/>
        <v>671</v>
      </c>
      <c r="M163" s="16">
        <f t="shared" si="5"/>
        <v>12</v>
      </c>
    </row>
    <row r="164" spans="1:13" ht="15" customHeight="1">
      <c r="A164" s="18">
        <v>160</v>
      </c>
      <c r="B164" s="31" t="s">
        <v>153</v>
      </c>
      <c r="C164" s="88" t="s">
        <v>38</v>
      </c>
      <c r="D164" s="23" t="s">
        <v>262</v>
      </c>
      <c r="E164" s="81" t="s">
        <v>9</v>
      </c>
      <c r="F164" s="82">
        <v>226</v>
      </c>
      <c r="G164" s="83">
        <v>4</v>
      </c>
      <c r="H164" s="84">
        <v>217</v>
      </c>
      <c r="I164" s="84">
        <v>1</v>
      </c>
      <c r="J164" s="85">
        <v>228</v>
      </c>
      <c r="K164" s="85">
        <v>6</v>
      </c>
      <c r="L164" s="17">
        <f t="shared" si="4"/>
        <v>671</v>
      </c>
      <c r="M164" s="16">
        <f t="shared" si="5"/>
        <v>11</v>
      </c>
    </row>
    <row r="165" spans="1:13" ht="15" customHeight="1">
      <c r="A165" s="18">
        <v>161</v>
      </c>
      <c r="B165" s="31" t="s">
        <v>389</v>
      </c>
      <c r="C165" s="88" t="s">
        <v>13</v>
      </c>
      <c r="D165" s="23" t="s">
        <v>372</v>
      </c>
      <c r="E165" s="81" t="s">
        <v>9</v>
      </c>
      <c r="F165" s="82">
        <v>226</v>
      </c>
      <c r="G165" s="83">
        <v>5</v>
      </c>
      <c r="H165" s="84">
        <v>226</v>
      </c>
      <c r="I165" s="84">
        <v>2</v>
      </c>
      <c r="J165" s="85">
        <v>216</v>
      </c>
      <c r="K165" s="85">
        <v>2</v>
      </c>
      <c r="L165" s="17">
        <f t="shared" si="4"/>
        <v>668</v>
      </c>
      <c r="M165" s="16">
        <f t="shared" si="5"/>
        <v>9</v>
      </c>
    </row>
    <row r="166" spans="1:13" ht="15" customHeight="1">
      <c r="A166" s="18">
        <v>162</v>
      </c>
      <c r="B166" s="31" t="s">
        <v>133</v>
      </c>
      <c r="C166" s="88" t="s">
        <v>134</v>
      </c>
      <c r="D166" s="23" t="s">
        <v>259</v>
      </c>
      <c r="E166" s="81" t="s">
        <v>9</v>
      </c>
      <c r="F166" s="82">
        <v>210</v>
      </c>
      <c r="G166" s="83">
        <v>2</v>
      </c>
      <c r="H166" s="84">
        <v>234</v>
      </c>
      <c r="I166" s="84">
        <v>5</v>
      </c>
      <c r="J166" s="85">
        <v>223</v>
      </c>
      <c r="K166" s="85">
        <v>2</v>
      </c>
      <c r="L166" s="17">
        <f t="shared" si="4"/>
        <v>667</v>
      </c>
      <c r="M166" s="16">
        <f t="shared" si="5"/>
        <v>9</v>
      </c>
    </row>
    <row r="167" spans="1:13" ht="15" customHeight="1">
      <c r="A167" s="18">
        <v>163</v>
      </c>
      <c r="B167" s="31" t="s">
        <v>390</v>
      </c>
      <c r="C167" s="88" t="s">
        <v>289</v>
      </c>
      <c r="D167" s="23" t="s">
        <v>268</v>
      </c>
      <c r="E167" s="81" t="s">
        <v>9</v>
      </c>
      <c r="F167" s="82">
        <v>232</v>
      </c>
      <c r="G167" s="83">
        <v>7</v>
      </c>
      <c r="H167" s="84">
        <v>206</v>
      </c>
      <c r="I167" s="84">
        <v>2</v>
      </c>
      <c r="J167" s="85">
        <v>229</v>
      </c>
      <c r="K167" s="85"/>
      <c r="L167" s="17">
        <f t="shared" si="4"/>
        <v>667</v>
      </c>
      <c r="M167" s="16">
        <f t="shared" si="5"/>
        <v>9</v>
      </c>
    </row>
    <row r="168" spans="1:13" ht="15" customHeight="1">
      <c r="A168" s="18">
        <v>164</v>
      </c>
      <c r="B168" s="31" t="s">
        <v>185</v>
      </c>
      <c r="C168" s="88" t="s">
        <v>186</v>
      </c>
      <c r="D168" s="23" t="s">
        <v>310</v>
      </c>
      <c r="E168" s="81" t="s">
        <v>9</v>
      </c>
      <c r="F168" s="82">
        <v>227</v>
      </c>
      <c r="G168" s="83">
        <v>2</v>
      </c>
      <c r="H168" s="84">
        <v>222</v>
      </c>
      <c r="I168" s="84">
        <v>2</v>
      </c>
      <c r="J168" s="85">
        <v>218</v>
      </c>
      <c r="K168" s="85">
        <v>2</v>
      </c>
      <c r="L168" s="17">
        <f t="shared" si="4"/>
        <v>667</v>
      </c>
      <c r="M168" s="16">
        <f t="shared" si="5"/>
        <v>6</v>
      </c>
    </row>
    <row r="169" spans="1:13" ht="15" customHeight="1">
      <c r="A169" s="18">
        <v>165</v>
      </c>
      <c r="B169" s="31" t="s">
        <v>382</v>
      </c>
      <c r="C169" s="88" t="s">
        <v>151</v>
      </c>
      <c r="D169" s="90" t="s">
        <v>384</v>
      </c>
      <c r="E169" s="81" t="s">
        <v>9</v>
      </c>
      <c r="F169" s="82">
        <v>217</v>
      </c>
      <c r="G169" s="83">
        <v>2</v>
      </c>
      <c r="H169" s="84">
        <v>205</v>
      </c>
      <c r="I169" s="84">
        <v>1</v>
      </c>
      <c r="J169" s="85">
        <v>241</v>
      </c>
      <c r="K169" s="85">
        <v>4</v>
      </c>
      <c r="L169" s="17">
        <f t="shared" si="4"/>
        <v>663</v>
      </c>
      <c r="M169" s="16">
        <f t="shared" si="5"/>
        <v>7</v>
      </c>
    </row>
    <row r="170" spans="1:13" ht="15" customHeight="1">
      <c r="A170" s="18">
        <v>166</v>
      </c>
      <c r="B170" s="31" t="s">
        <v>158</v>
      </c>
      <c r="C170" s="88" t="s">
        <v>299</v>
      </c>
      <c r="D170" s="23" t="s">
        <v>311</v>
      </c>
      <c r="E170" s="81" t="s">
        <v>9</v>
      </c>
      <c r="F170" s="82">
        <v>220</v>
      </c>
      <c r="G170" s="83">
        <v>3</v>
      </c>
      <c r="H170" s="84">
        <v>224</v>
      </c>
      <c r="I170" s="84">
        <v>2</v>
      </c>
      <c r="J170" s="85">
        <v>218</v>
      </c>
      <c r="K170" s="85">
        <v>2</v>
      </c>
      <c r="L170" s="17">
        <f t="shared" si="4"/>
        <v>662</v>
      </c>
      <c r="M170" s="16">
        <f t="shared" si="5"/>
        <v>7</v>
      </c>
    </row>
    <row r="171" spans="1:13" ht="15" customHeight="1">
      <c r="A171" s="18">
        <v>167</v>
      </c>
      <c r="B171" s="31" t="s">
        <v>169</v>
      </c>
      <c r="C171" s="88" t="s">
        <v>391</v>
      </c>
      <c r="D171" s="23" t="s">
        <v>54</v>
      </c>
      <c r="E171" s="81" t="s">
        <v>9</v>
      </c>
      <c r="F171" s="82">
        <v>226</v>
      </c>
      <c r="G171" s="83">
        <v>9</v>
      </c>
      <c r="H171" s="84">
        <v>201</v>
      </c>
      <c r="I171" s="84">
        <v>3</v>
      </c>
      <c r="J171" s="85">
        <v>234</v>
      </c>
      <c r="K171" s="85">
        <v>4</v>
      </c>
      <c r="L171" s="17">
        <f t="shared" si="4"/>
        <v>661</v>
      </c>
      <c r="M171" s="16">
        <f t="shared" si="5"/>
        <v>16</v>
      </c>
    </row>
    <row r="172" spans="1:13" ht="15" customHeight="1">
      <c r="A172" s="18">
        <v>168</v>
      </c>
      <c r="B172" s="31" t="s">
        <v>179</v>
      </c>
      <c r="C172" s="88" t="s">
        <v>392</v>
      </c>
      <c r="D172" s="24" t="s">
        <v>54</v>
      </c>
      <c r="E172" s="81" t="s">
        <v>9</v>
      </c>
      <c r="F172" s="82">
        <v>216</v>
      </c>
      <c r="G172" s="83">
        <v>2</v>
      </c>
      <c r="H172" s="84">
        <v>217</v>
      </c>
      <c r="I172" s="84">
        <v>3</v>
      </c>
      <c r="J172" s="85">
        <v>228</v>
      </c>
      <c r="K172" s="85">
        <v>2</v>
      </c>
      <c r="L172" s="17">
        <f t="shared" si="4"/>
        <v>661</v>
      </c>
      <c r="M172" s="16">
        <f t="shared" si="5"/>
        <v>7</v>
      </c>
    </row>
    <row r="173" spans="1:13" ht="15" customHeight="1">
      <c r="A173" s="18">
        <v>169</v>
      </c>
      <c r="B173" s="31" t="s">
        <v>187</v>
      </c>
      <c r="C173" s="88" t="s">
        <v>74</v>
      </c>
      <c r="D173" s="23" t="s">
        <v>372</v>
      </c>
      <c r="E173" s="81" t="s">
        <v>9</v>
      </c>
      <c r="F173" s="82">
        <v>213</v>
      </c>
      <c r="G173" s="83"/>
      <c r="H173" s="84">
        <v>226</v>
      </c>
      <c r="I173" s="84">
        <v>8</v>
      </c>
      <c r="J173" s="85">
        <v>221</v>
      </c>
      <c r="K173" s="85">
        <v>1</v>
      </c>
      <c r="L173" s="17">
        <f t="shared" si="4"/>
        <v>660</v>
      </c>
      <c r="M173" s="16">
        <f t="shared" si="5"/>
        <v>9</v>
      </c>
    </row>
    <row r="174" spans="1:13" ht="15" customHeight="1">
      <c r="A174" s="18">
        <v>170</v>
      </c>
      <c r="B174" s="79" t="s">
        <v>238</v>
      </c>
      <c r="C174" s="24" t="s">
        <v>304</v>
      </c>
      <c r="D174" s="21" t="s">
        <v>301</v>
      </c>
      <c r="E174" s="81" t="s">
        <v>9</v>
      </c>
      <c r="F174" s="82">
        <v>216</v>
      </c>
      <c r="G174" s="83">
        <v>3</v>
      </c>
      <c r="H174" s="84">
        <v>215</v>
      </c>
      <c r="I174" s="84">
        <v>4</v>
      </c>
      <c r="J174" s="87">
        <v>222</v>
      </c>
      <c r="K174" s="87">
        <v>3</v>
      </c>
      <c r="L174" s="17">
        <f t="shared" si="4"/>
        <v>653</v>
      </c>
      <c r="M174" s="16">
        <f t="shared" si="5"/>
        <v>10</v>
      </c>
    </row>
    <row r="175" spans="1:13" ht="15" customHeight="1">
      <c r="A175" s="18">
        <v>171</v>
      </c>
      <c r="B175" s="86" t="s">
        <v>237</v>
      </c>
      <c r="C175" s="23" t="s">
        <v>280</v>
      </c>
      <c r="D175" s="22" t="s">
        <v>276</v>
      </c>
      <c r="E175" s="81" t="s">
        <v>9</v>
      </c>
      <c r="F175" s="82">
        <v>216</v>
      </c>
      <c r="G175" s="83">
        <v>4</v>
      </c>
      <c r="H175" s="84">
        <v>225</v>
      </c>
      <c r="I175" s="84">
        <v>4</v>
      </c>
      <c r="J175" s="87">
        <v>210</v>
      </c>
      <c r="K175" s="87">
        <v>2</v>
      </c>
      <c r="L175" s="17">
        <f t="shared" si="4"/>
        <v>651</v>
      </c>
      <c r="M175" s="16">
        <f t="shared" si="5"/>
        <v>10</v>
      </c>
    </row>
    <row r="176" spans="1:13" ht="15" customHeight="1">
      <c r="A176" s="18">
        <v>172</v>
      </c>
      <c r="B176" s="31" t="s">
        <v>166</v>
      </c>
      <c r="C176" s="88" t="s">
        <v>297</v>
      </c>
      <c r="D176" s="23" t="s">
        <v>311</v>
      </c>
      <c r="E176" s="81" t="s">
        <v>9</v>
      </c>
      <c r="F176" s="82">
        <v>223</v>
      </c>
      <c r="G176" s="83">
        <v>1</v>
      </c>
      <c r="H176" s="84">
        <v>219</v>
      </c>
      <c r="I176" s="84">
        <v>6</v>
      </c>
      <c r="J176" s="85">
        <v>207</v>
      </c>
      <c r="K176" s="85">
        <v>2</v>
      </c>
      <c r="L176" s="17">
        <f t="shared" si="4"/>
        <v>649</v>
      </c>
      <c r="M176" s="16">
        <f t="shared" si="5"/>
        <v>9</v>
      </c>
    </row>
    <row r="177" spans="1:13" ht="15" customHeight="1">
      <c r="A177" s="18">
        <v>173</v>
      </c>
      <c r="B177" s="31" t="s">
        <v>190</v>
      </c>
      <c r="C177" s="88" t="s">
        <v>18</v>
      </c>
      <c r="D177" s="23" t="s">
        <v>54</v>
      </c>
      <c r="E177" s="81" t="s">
        <v>9</v>
      </c>
      <c r="F177" s="82">
        <v>207</v>
      </c>
      <c r="G177" s="83">
        <v>2</v>
      </c>
      <c r="H177" s="84">
        <v>229</v>
      </c>
      <c r="I177" s="84">
        <v>1</v>
      </c>
      <c r="J177" s="85">
        <v>213</v>
      </c>
      <c r="K177" s="85">
        <v>1</v>
      </c>
      <c r="L177" s="17">
        <f t="shared" si="4"/>
        <v>649</v>
      </c>
      <c r="M177" s="16">
        <f t="shared" si="5"/>
        <v>4</v>
      </c>
    </row>
    <row r="178" spans="1:13" ht="15" customHeight="1">
      <c r="A178" s="18">
        <v>174</v>
      </c>
      <c r="B178" s="31" t="s">
        <v>393</v>
      </c>
      <c r="C178" s="88" t="s">
        <v>290</v>
      </c>
      <c r="D178" s="23" t="s">
        <v>372</v>
      </c>
      <c r="E178" s="81" t="s">
        <v>9</v>
      </c>
      <c r="F178" s="82">
        <v>215</v>
      </c>
      <c r="G178" s="83">
        <v>5</v>
      </c>
      <c r="H178" s="84">
        <v>215</v>
      </c>
      <c r="I178" s="84">
        <v>2</v>
      </c>
      <c r="J178" s="85">
        <v>213</v>
      </c>
      <c r="K178" s="85">
        <v>2</v>
      </c>
      <c r="L178" s="17">
        <f t="shared" si="4"/>
        <v>643</v>
      </c>
      <c r="M178" s="16">
        <f t="shared" si="5"/>
        <v>9</v>
      </c>
    </row>
    <row r="179" spans="1:13" ht="15" customHeight="1">
      <c r="A179" s="18">
        <v>175</v>
      </c>
      <c r="B179" s="31" t="s">
        <v>152</v>
      </c>
      <c r="C179" s="88" t="s">
        <v>56</v>
      </c>
      <c r="D179" s="23" t="s">
        <v>268</v>
      </c>
      <c r="E179" s="81" t="s">
        <v>9</v>
      </c>
      <c r="F179" s="82">
        <v>207</v>
      </c>
      <c r="G179" s="83">
        <v>2</v>
      </c>
      <c r="H179" s="84">
        <v>213</v>
      </c>
      <c r="I179" s="84">
        <v>2</v>
      </c>
      <c r="J179" s="85">
        <v>223</v>
      </c>
      <c r="K179" s="85">
        <v>4</v>
      </c>
      <c r="L179" s="17">
        <f t="shared" si="4"/>
        <v>643</v>
      </c>
      <c r="M179" s="16">
        <f t="shared" si="5"/>
        <v>8</v>
      </c>
    </row>
    <row r="180" spans="1:13" ht="15" customHeight="1">
      <c r="A180" s="18">
        <v>176</v>
      </c>
      <c r="B180" s="31" t="s">
        <v>123</v>
      </c>
      <c r="C180" s="88" t="s">
        <v>76</v>
      </c>
      <c r="D180" s="21" t="s">
        <v>363</v>
      </c>
      <c r="E180" s="81" t="s">
        <v>9</v>
      </c>
      <c r="F180" s="82">
        <v>193</v>
      </c>
      <c r="G180" s="83"/>
      <c r="H180" s="84">
        <v>217</v>
      </c>
      <c r="I180" s="84">
        <v>5</v>
      </c>
      <c r="J180" s="85">
        <v>229</v>
      </c>
      <c r="K180" s="85">
        <v>3</v>
      </c>
      <c r="L180" s="17">
        <f t="shared" si="4"/>
        <v>639</v>
      </c>
      <c r="M180" s="16">
        <f t="shared" si="5"/>
        <v>8</v>
      </c>
    </row>
    <row r="181" spans="1:13" ht="15" customHeight="1">
      <c r="A181" s="18">
        <v>177</v>
      </c>
      <c r="B181" s="31" t="s">
        <v>196</v>
      </c>
      <c r="C181" s="88" t="s">
        <v>197</v>
      </c>
      <c r="D181" s="22" t="s">
        <v>320</v>
      </c>
      <c r="E181" s="81" t="s">
        <v>210</v>
      </c>
      <c r="F181" s="82">
        <v>195</v>
      </c>
      <c r="G181" s="83">
        <v>1</v>
      </c>
      <c r="H181" s="84">
        <v>215</v>
      </c>
      <c r="I181" s="84">
        <v>4</v>
      </c>
      <c r="J181" s="85">
        <v>229</v>
      </c>
      <c r="K181" s="85">
        <v>2</v>
      </c>
      <c r="L181" s="17">
        <f t="shared" si="4"/>
        <v>639</v>
      </c>
      <c r="M181" s="16">
        <f t="shared" si="5"/>
        <v>7</v>
      </c>
    </row>
    <row r="182" spans="1:13" ht="15" customHeight="1">
      <c r="A182" s="18">
        <v>178</v>
      </c>
      <c r="B182" s="31" t="s">
        <v>198</v>
      </c>
      <c r="C182" s="88" t="s">
        <v>50</v>
      </c>
      <c r="D182" s="23" t="s">
        <v>262</v>
      </c>
      <c r="E182" s="81" t="s">
        <v>9</v>
      </c>
      <c r="F182" s="82">
        <v>226</v>
      </c>
      <c r="G182" s="83">
        <v>5</v>
      </c>
      <c r="H182" s="84">
        <v>196</v>
      </c>
      <c r="I182" s="84"/>
      <c r="J182" s="85">
        <v>215</v>
      </c>
      <c r="K182" s="85">
        <v>3</v>
      </c>
      <c r="L182" s="17">
        <f t="shared" si="4"/>
        <v>637</v>
      </c>
      <c r="M182" s="16">
        <f t="shared" si="5"/>
        <v>8</v>
      </c>
    </row>
    <row r="183" spans="1:13" ht="15" customHeight="1">
      <c r="A183" s="18">
        <v>179</v>
      </c>
      <c r="B183" s="31" t="s">
        <v>394</v>
      </c>
      <c r="C183" s="88" t="s">
        <v>163</v>
      </c>
      <c r="D183" s="23" t="s">
        <v>262</v>
      </c>
      <c r="E183" s="81" t="s">
        <v>31</v>
      </c>
      <c r="F183" s="82">
        <v>206</v>
      </c>
      <c r="G183" s="83">
        <v>4</v>
      </c>
      <c r="H183" s="84">
        <v>207</v>
      </c>
      <c r="I183" s="84">
        <v>1</v>
      </c>
      <c r="J183" s="85">
        <v>223</v>
      </c>
      <c r="K183" s="85">
        <v>3</v>
      </c>
      <c r="L183" s="17">
        <f t="shared" si="4"/>
        <v>636</v>
      </c>
      <c r="M183" s="16">
        <f t="shared" si="5"/>
        <v>8</v>
      </c>
    </row>
    <row r="184" spans="1:13" ht="15" customHeight="1">
      <c r="A184" s="18">
        <v>180</v>
      </c>
      <c r="B184" s="31" t="s">
        <v>191</v>
      </c>
      <c r="C184" s="88" t="s">
        <v>151</v>
      </c>
      <c r="D184" s="23" t="s">
        <v>372</v>
      </c>
      <c r="E184" s="81" t="s">
        <v>9</v>
      </c>
      <c r="F184" s="82">
        <v>212</v>
      </c>
      <c r="G184" s="83">
        <v>3</v>
      </c>
      <c r="H184" s="84">
        <v>215</v>
      </c>
      <c r="I184" s="84">
        <v>4</v>
      </c>
      <c r="J184" s="85">
        <v>208</v>
      </c>
      <c r="K184" s="85">
        <v>1</v>
      </c>
      <c r="L184" s="17">
        <f t="shared" si="4"/>
        <v>635</v>
      </c>
      <c r="M184" s="16">
        <f t="shared" si="5"/>
        <v>8</v>
      </c>
    </row>
    <row r="185" spans="1:13" ht="15" customHeight="1">
      <c r="A185" s="18">
        <v>181</v>
      </c>
      <c r="B185" s="31" t="s">
        <v>395</v>
      </c>
      <c r="C185" s="88" t="s">
        <v>280</v>
      </c>
      <c r="D185" s="23" t="s">
        <v>262</v>
      </c>
      <c r="E185" s="81" t="s">
        <v>9</v>
      </c>
      <c r="F185" s="82">
        <v>209</v>
      </c>
      <c r="G185" s="83">
        <v>1</v>
      </c>
      <c r="H185" s="84">
        <v>219</v>
      </c>
      <c r="I185" s="84">
        <v>2</v>
      </c>
      <c r="J185" s="85">
        <v>206</v>
      </c>
      <c r="K185" s="85"/>
      <c r="L185" s="17">
        <f t="shared" si="4"/>
        <v>634</v>
      </c>
      <c r="M185" s="16">
        <f t="shared" si="5"/>
        <v>3</v>
      </c>
    </row>
    <row r="186" spans="1:13" ht="15" customHeight="1">
      <c r="A186" s="18">
        <v>182</v>
      </c>
      <c r="B186" s="31" t="s">
        <v>257</v>
      </c>
      <c r="C186" s="88" t="s">
        <v>305</v>
      </c>
      <c r="D186" s="23" t="s">
        <v>372</v>
      </c>
      <c r="E186" s="81" t="s">
        <v>9</v>
      </c>
      <c r="F186" s="82">
        <v>218</v>
      </c>
      <c r="G186" s="83">
        <v>5</v>
      </c>
      <c r="H186" s="84">
        <v>203</v>
      </c>
      <c r="I186" s="84">
        <v>1</v>
      </c>
      <c r="J186" s="85">
        <v>212</v>
      </c>
      <c r="K186" s="85">
        <v>3</v>
      </c>
      <c r="L186" s="17">
        <f t="shared" si="4"/>
        <v>633</v>
      </c>
      <c r="M186" s="16">
        <f t="shared" si="5"/>
        <v>9</v>
      </c>
    </row>
    <row r="187" spans="1:13" ht="15" customHeight="1">
      <c r="A187" s="18">
        <v>183</v>
      </c>
      <c r="B187" s="86" t="s">
        <v>243</v>
      </c>
      <c r="C187" s="23" t="s">
        <v>120</v>
      </c>
      <c r="D187" s="21" t="s">
        <v>301</v>
      </c>
      <c r="E187" s="81" t="s">
        <v>9</v>
      </c>
      <c r="F187" s="82">
        <v>206</v>
      </c>
      <c r="G187" s="83">
        <v>3</v>
      </c>
      <c r="H187" s="84">
        <v>204</v>
      </c>
      <c r="I187" s="84">
        <v>1</v>
      </c>
      <c r="J187" s="87">
        <v>221</v>
      </c>
      <c r="K187" s="87">
        <v>4</v>
      </c>
      <c r="L187" s="17">
        <f t="shared" si="4"/>
        <v>631</v>
      </c>
      <c r="M187" s="16">
        <f t="shared" si="5"/>
        <v>8</v>
      </c>
    </row>
    <row r="188" spans="1:13" ht="15" customHeight="1">
      <c r="A188" s="18">
        <v>184</v>
      </c>
      <c r="B188" s="79" t="s">
        <v>234</v>
      </c>
      <c r="C188" s="24" t="s">
        <v>66</v>
      </c>
      <c r="D188" s="21" t="s">
        <v>301</v>
      </c>
      <c r="E188" s="81" t="s">
        <v>9</v>
      </c>
      <c r="F188" s="82">
        <v>183</v>
      </c>
      <c r="G188" s="83">
        <v>2</v>
      </c>
      <c r="H188" s="84">
        <v>227</v>
      </c>
      <c r="I188" s="84">
        <v>4</v>
      </c>
      <c r="J188" s="87">
        <v>220</v>
      </c>
      <c r="K188" s="87">
        <v>4</v>
      </c>
      <c r="L188" s="17">
        <f t="shared" si="4"/>
        <v>630</v>
      </c>
      <c r="M188" s="16">
        <f t="shared" si="5"/>
        <v>10</v>
      </c>
    </row>
    <row r="189" spans="1:13" ht="15" customHeight="1">
      <c r="A189" s="18">
        <v>185</v>
      </c>
      <c r="B189" s="31" t="s">
        <v>160</v>
      </c>
      <c r="C189" s="88" t="s">
        <v>161</v>
      </c>
      <c r="D189" s="23" t="s">
        <v>84</v>
      </c>
      <c r="E189" s="81" t="s">
        <v>9</v>
      </c>
      <c r="F189" s="82">
        <v>223</v>
      </c>
      <c r="G189" s="83">
        <v>5</v>
      </c>
      <c r="H189" s="84">
        <v>217</v>
      </c>
      <c r="I189" s="84">
        <v>2</v>
      </c>
      <c r="J189" s="85">
        <v>188</v>
      </c>
      <c r="K189" s="85">
        <v>2</v>
      </c>
      <c r="L189" s="17">
        <f t="shared" si="4"/>
        <v>628</v>
      </c>
      <c r="M189" s="16">
        <f t="shared" si="5"/>
        <v>9</v>
      </c>
    </row>
    <row r="190" spans="1:13" ht="15" customHeight="1">
      <c r="A190" s="18">
        <v>186</v>
      </c>
      <c r="B190" s="31" t="s">
        <v>396</v>
      </c>
      <c r="C190" s="88" t="s">
        <v>13</v>
      </c>
      <c r="D190" s="23" t="s">
        <v>311</v>
      </c>
      <c r="E190" s="81" t="s">
        <v>9</v>
      </c>
      <c r="F190" s="82">
        <v>217</v>
      </c>
      <c r="G190" s="83">
        <v>3</v>
      </c>
      <c r="H190" s="84">
        <v>201</v>
      </c>
      <c r="I190" s="84">
        <v>1</v>
      </c>
      <c r="J190" s="85">
        <v>207</v>
      </c>
      <c r="K190" s="85">
        <v>4</v>
      </c>
      <c r="L190" s="17">
        <f t="shared" si="4"/>
        <v>625</v>
      </c>
      <c r="M190" s="16">
        <f t="shared" si="5"/>
        <v>8</v>
      </c>
    </row>
    <row r="191" spans="1:13" ht="15" customHeight="1">
      <c r="A191" s="18">
        <v>187</v>
      </c>
      <c r="B191" s="31" t="s">
        <v>164</v>
      </c>
      <c r="C191" s="88" t="s">
        <v>397</v>
      </c>
      <c r="D191" s="23" t="s">
        <v>28</v>
      </c>
      <c r="E191" s="81" t="s">
        <v>9</v>
      </c>
      <c r="F191" s="82">
        <v>210</v>
      </c>
      <c r="G191" s="83">
        <v>1</v>
      </c>
      <c r="H191" s="84">
        <v>206</v>
      </c>
      <c r="I191" s="84">
        <v>1</v>
      </c>
      <c r="J191" s="85">
        <v>209</v>
      </c>
      <c r="K191" s="85">
        <v>3</v>
      </c>
      <c r="L191" s="17">
        <f t="shared" si="4"/>
        <v>625</v>
      </c>
      <c r="M191" s="16">
        <f t="shared" si="5"/>
        <v>5</v>
      </c>
    </row>
    <row r="192" spans="1:13" ht="15" customHeight="1">
      <c r="A192" s="18">
        <v>188</v>
      </c>
      <c r="B192" s="86" t="s">
        <v>241</v>
      </c>
      <c r="C192" s="23" t="s">
        <v>293</v>
      </c>
      <c r="D192" s="22" t="s">
        <v>261</v>
      </c>
      <c r="E192" s="81" t="s">
        <v>9</v>
      </c>
      <c r="F192" s="82">
        <v>202</v>
      </c>
      <c r="G192" s="83">
        <v>2</v>
      </c>
      <c r="H192" s="84">
        <v>219</v>
      </c>
      <c r="I192" s="84">
        <v>2</v>
      </c>
      <c r="J192" s="87">
        <v>202</v>
      </c>
      <c r="K192" s="87">
        <v>2</v>
      </c>
      <c r="L192" s="17">
        <f t="shared" si="4"/>
        <v>623</v>
      </c>
      <c r="M192" s="16">
        <f t="shared" si="5"/>
        <v>6</v>
      </c>
    </row>
    <row r="193" spans="1:13" ht="15" customHeight="1">
      <c r="A193" s="18">
        <v>189</v>
      </c>
      <c r="B193" s="31" t="s">
        <v>178</v>
      </c>
      <c r="C193" s="88" t="s">
        <v>40</v>
      </c>
      <c r="D193" s="23" t="s">
        <v>372</v>
      </c>
      <c r="E193" s="81" t="s">
        <v>9</v>
      </c>
      <c r="F193" s="82">
        <v>218</v>
      </c>
      <c r="G193" s="83">
        <v>2</v>
      </c>
      <c r="H193" s="84">
        <v>215</v>
      </c>
      <c r="I193" s="84">
        <v>2</v>
      </c>
      <c r="J193" s="85">
        <v>189</v>
      </c>
      <c r="K193" s="85">
        <v>3</v>
      </c>
      <c r="L193" s="17">
        <f t="shared" si="4"/>
        <v>622</v>
      </c>
      <c r="M193" s="16">
        <f t="shared" si="5"/>
        <v>7</v>
      </c>
    </row>
    <row r="194" spans="1:13" ht="15" customHeight="1">
      <c r="A194" s="18">
        <v>190</v>
      </c>
      <c r="B194" s="31" t="s">
        <v>188</v>
      </c>
      <c r="C194" s="88" t="s">
        <v>189</v>
      </c>
      <c r="D194" s="23" t="s">
        <v>372</v>
      </c>
      <c r="E194" s="81" t="s">
        <v>9</v>
      </c>
      <c r="F194" s="82">
        <v>208</v>
      </c>
      <c r="G194" s="83">
        <v>3</v>
      </c>
      <c r="H194" s="84">
        <v>201</v>
      </c>
      <c r="I194" s="84">
        <v>1</v>
      </c>
      <c r="J194" s="85">
        <v>204</v>
      </c>
      <c r="K194" s="85"/>
      <c r="L194" s="17">
        <f t="shared" si="4"/>
        <v>613</v>
      </c>
      <c r="M194" s="16">
        <f t="shared" si="5"/>
        <v>4</v>
      </c>
    </row>
    <row r="195" spans="1:13" ht="15" customHeight="1">
      <c r="A195" s="18">
        <v>191</v>
      </c>
      <c r="B195" s="31" t="s">
        <v>398</v>
      </c>
      <c r="C195" s="88" t="s">
        <v>386</v>
      </c>
      <c r="D195" s="23" t="s">
        <v>262</v>
      </c>
      <c r="E195" s="81" t="s">
        <v>9</v>
      </c>
      <c r="F195" s="82">
        <v>206</v>
      </c>
      <c r="G195" s="83">
        <v>6</v>
      </c>
      <c r="H195" s="84">
        <v>185</v>
      </c>
      <c r="I195" s="84"/>
      <c r="J195" s="85">
        <v>214</v>
      </c>
      <c r="K195" s="85">
        <v>4</v>
      </c>
      <c r="L195" s="17">
        <f t="shared" si="4"/>
        <v>605</v>
      </c>
      <c r="M195" s="16">
        <f t="shared" si="5"/>
        <v>10</v>
      </c>
    </row>
    <row r="196" spans="1:13" ht="15" customHeight="1">
      <c r="A196" s="18">
        <v>192</v>
      </c>
      <c r="B196" s="31" t="s">
        <v>164</v>
      </c>
      <c r="C196" s="88" t="s">
        <v>165</v>
      </c>
      <c r="D196" s="23" t="s">
        <v>28</v>
      </c>
      <c r="E196" s="81" t="s">
        <v>31</v>
      </c>
      <c r="F196" s="82">
        <v>187</v>
      </c>
      <c r="G196" s="83">
        <v>3</v>
      </c>
      <c r="H196" s="84">
        <v>209</v>
      </c>
      <c r="I196" s="84">
        <v>3</v>
      </c>
      <c r="J196" s="85">
        <v>193</v>
      </c>
      <c r="K196" s="85">
        <v>1</v>
      </c>
      <c r="L196" s="17">
        <f t="shared" si="4"/>
        <v>589</v>
      </c>
      <c r="M196" s="16">
        <f t="shared" si="5"/>
        <v>7</v>
      </c>
    </row>
    <row r="197" spans="1:13" ht="15" customHeight="1">
      <c r="A197" s="18">
        <v>193</v>
      </c>
      <c r="B197" s="31" t="s">
        <v>399</v>
      </c>
      <c r="C197" s="88" t="s">
        <v>120</v>
      </c>
      <c r="D197" s="23" t="s">
        <v>262</v>
      </c>
      <c r="E197" s="81" t="s">
        <v>9</v>
      </c>
      <c r="F197" s="82">
        <v>203</v>
      </c>
      <c r="G197" s="83">
        <v>2</v>
      </c>
      <c r="H197" s="84">
        <v>186</v>
      </c>
      <c r="I197" s="84">
        <v>1</v>
      </c>
      <c r="J197" s="85">
        <v>195</v>
      </c>
      <c r="K197" s="85">
        <v>3</v>
      </c>
      <c r="L197" s="17">
        <f aca="true" t="shared" si="6" ref="L197:L221">F197+H197+J197</f>
        <v>584</v>
      </c>
      <c r="M197" s="16">
        <f aca="true" t="shared" si="7" ref="M197:M221">G197+I197+K197</f>
        <v>6</v>
      </c>
    </row>
    <row r="198" spans="1:13" ht="15" customHeight="1">
      <c r="A198" s="18">
        <v>194</v>
      </c>
      <c r="B198" s="31" t="s">
        <v>200</v>
      </c>
      <c r="C198" s="23" t="s">
        <v>273</v>
      </c>
      <c r="D198" s="23" t="s">
        <v>84</v>
      </c>
      <c r="E198" s="81" t="s">
        <v>9</v>
      </c>
      <c r="F198" s="82">
        <v>204</v>
      </c>
      <c r="G198" s="83"/>
      <c r="H198" s="84">
        <v>175</v>
      </c>
      <c r="I198" s="84"/>
      <c r="J198" s="85">
        <v>203</v>
      </c>
      <c r="K198" s="85"/>
      <c r="L198" s="17">
        <f t="shared" si="6"/>
        <v>582</v>
      </c>
      <c r="M198" s="16">
        <f t="shared" si="7"/>
        <v>0</v>
      </c>
    </row>
    <row r="199" spans="1:13" ht="15" customHeight="1">
      <c r="A199" s="18">
        <v>195</v>
      </c>
      <c r="B199" s="31" t="s">
        <v>195</v>
      </c>
      <c r="C199" s="23" t="s">
        <v>298</v>
      </c>
      <c r="D199" s="23" t="s">
        <v>84</v>
      </c>
      <c r="E199" s="81" t="s">
        <v>9</v>
      </c>
      <c r="F199" s="82">
        <v>200</v>
      </c>
      <c r="G199" s="83">
        <v>2</v>
      </c>
      <c r="H199" s="84">
        <v>199</v>
      </c>
      <c r="I199" s="84"/>
      <c r="J199" s="85">
        <v>179</v>
      </c>
      <c r="K199" s="85">
        <v>3</v>
      </c>
      <c r="L199" s="17">
        <f t="shared" si="6"/>
        <v>578</v>
      </c>
      <c r="M199" s="16">
        <f t="shared" si="7"/>
        <v>5</v>
      </c>
    </row>
    <row r="200" spans="1:13" ht="15" customHeight="1">
      <c r="A200" s="18">
        <v>196</v>
      </c>
      <c r="B200" s="79" t="s">
        <v>400</v>
      </c>
      <c r="C200" s="24" t="s">
        <v>293</v>
      </c>
      <c r="D200" s="22" t="s">
        <v>276</v>
      </c>
      <c r="E200" s="81" t="s">
        <v>9</v>
      </c>
      <c r="F200" s="82">
        <v>207</v>
      </c>
      <c r="G200" s="83">
        <v>3</v>
      </c>
      <c r="H200" s="84">
        <v>203</v>
      </c>
      <c r="I200" s="84">
        <v>4</v>
      </c>
      <c r="J200" s="87">
        <v>167</v>
      </c>
      <c r="K200" s="87">
        <v>0</v>
      </c>
      <c r="L200" s="17">
        <f t="shared" si="6"/>
        <v>577</v>
      </c>
      <c r="M200" s="16">
        <f t="shared" si="7"/>
        <v>7</v>
      </c>
    </row>
    <row r="201" spans="1:13" ht="15" customHeight="1">
      <c r="A201" s="18">
        <v>197</v>
      </c>
      <c r="B201" s="31" t="s">
        <v>176</v>
      </c>
      <c r="C201" s="88" t="s">
        <v>177</v>
      </c>
      <c r="D201" s="23" t="s">
        <v>84</v>
      </c>
      <c r="E201" s="81" t="s">
        <v>9</v>
      </c>
      <c r="F201" s="82">
        <v>153</v>
      </c>
      <c r="G201" s="83">
        <v>0</v>
      </c>
      <c r="H201" s="84">
        <v>223</v>
      </c>
      <c r="I201" s="84">
        <v>2</v>
      </c>
      <c r="J201" s="85">
        <v>201</v>
      </c>
      <c r="K201" s="85"/>
      <c r="L201" s="17">
        <f t="shared" si="6"/>
        <v>577</v>
      </c>
      <c r="M201" s="16">
        <f t="shared" si="7"/>
        <v>2</v>
      </c>
    </row>
    <row r="202" spans="1:13" ht="15" customHeight="1">
      <c r="A202" s="18">
        <v>198</v>
      </c>
      <c r="B202" s="31" t="s">
        <v>192</v>
      </c>
      <c r="C202" s="88" t="s">
        <v>193</v>
      </c>
      <c r="D202" s="23" t="s">
        <v>372</v>
      </c>
      <c r="E202" s="81" t="s">
        <v>31</v>
      </c>
      <c r="F202" s="82">
        <v>190</v>
      </c>
      <c r="G202" s="83">
        <v>2</v>
      </c>
      <c r="H202" s="84">
        <v>195</v>
      </c>
      <c r="I202" s="84">
        <v>1</v>
      </c>
      <c r="J202" s="85">
        <v>190</v>
      </c>
      <c r="K202" s="85">
        <v>1</v>
      </c>
      <c r="L202" s="17">
        <f t="shared" si="6"/>
        <v>575</v>
      </c>
      <c r="M202" s="16">
        <f t="shared" si="7"/>
        <v>4</v>
      </c>
    </row>
    <row r="203" spans="1:13" ht="15" customHeight="1">
      <c r="A203" s="18">
        <v>199</v>
      </c>
      <c r="B203" s="79" t="s">
        <v>240</v>
      </c>
      <c r="C203" s="24" t="s">
        <v>129</v>
      </c>
      <c r="D203" s="21" t="s">
        <v>301</v>
      </c>
      <c r="E203" s="81" t="s">
        <v>9</v>
      </c>
      <c r="F203" s="82">
        <v>176</v>
      </c>
      <c r="G203" s="83">
        <v>1</v>
      </c>
      <c r="H203" s="84">
        <v>201</v>
      </c>
      <c r="I203" s="84">
        <v>3</v>
      </c>
      <c r="J203" s="87">
        <v>183</v>
      </c>
      <c r="K203" s="87">
        <v>1</v>
      </c>
      <c r="L203" s="17">
        <f t="shared" si="6"/>
        <v>560</v>
      </c>
      <c r="M203" s="16">
        <f t="shared" si="7"/>
        <v>5</v>
      </c>
    </row>
    <row r="204" spans="1:13" ht="15" customHeight="1">
      <c r="A204" s="18">
        <v>200</v>
      </c>
      <c r="B204" s="31" t="s">
        <v>206</v>
      </c>
      <c r="C204" s="88" t="s">
        <v>208</v>
      </c>
      <c r="D204" s="24" t="s">
        <v>372</v>
      </c>
      <c r="E204" s="81" t="s">
        <v>31</v>
      </c>
      <c r="F204" s="82">
        <v>128</v>
      </c>
      <c r="G204" s="83">
        <v>1</v>
      </c>
      <c r="H204" s="84">
        <v>212</v>
      </c>
      <c r="I204" s="84"/>
      <c r="J204" s="85">
        <v>217</v>
      </c>
      <c r="K204" s="85">
        <v>3</v>
      </c>
      <c r="L204" s="17">
        <f t="shared" si="6"/>
        <v>557</v>
      </c>
      <c r="M204" s="16">
        <f t="shared" si="7"/>
        <v>4</v>
      </c>
    </row>
    <row r="205" spans="1:13" ht="15" customHeight="1">
      <c r="A205" s="18">
        <v>201</v>
      </c>
      <c r="B205" s="31" t="s">
        <v>198</v>
      </c>
      <c r="C205" s="88" t="s">
        <v>199</v>
      </c>
      <c r="D205" s="23" t="s">
        <v>54</v>
      </c>
      <c r="E205" s="81" t="s">
        <v>210</v>
      </c>
      <c r="F205" s="82">
        <v>142</v>
      </c>
      <c r="G205" s="83"/>
      <c r="H205" s="84">
        <v>201</v>
      </c>
      <c r="I205" s="84">
        <v>4</v>
      </c>
      <c r="J205" s="85">
        <v>208</v>
      </c>
      <c r="K205" s="85">
        <v>3</v>
      </c>
      <c r="L205" s="17">
        <f t="shared" si="6"/>
        <v>551</v>
      </c>
      <c r="M205" s="16">
        <f t="shared" si="7"/>
        <v>7</v>
      </c>
    </row>
    <row r="206" spans="1:13" ht="15" customHeight="1">
      <c r="A206" s="18">
        <v>202</v>
      </c>
      <c r="B206" s="31" t="s">
        <v>135</v>
      </c>
      <c r="C206" s="88" t="s">
        <v>20</v>
      </c>
      <c r="D206" s="22" t="s">
        <v>320</v>
      </c>
      <c r="E206" s="81" t="s">
        <v>9</v>
      </c>
      <c r="F206" s="82">
        <v>219</v>
      </c>
      <c r="G206" s="83">
        <v>5</v>
      </c>
      <c r="H206" s="84">
        <v>195</v>
      </c>
      <c r="I206" s="84">
        <v>1</v>
      </c>
      <c r="J206" s="85">
        <v>123</v>
      </c>
      <c r="K206" s="85"/>
      <c r="L206" s="17">
        <f t="shared" si="6"/>
        <v>537</v>
      </c>
      <c r="M206" s="16">
        <f t="shared" si="7"/>
        <v>6</v>
      </c>
    </row>
    <row r="207" spans="1:13" ht="15" customHeight="1">
      <c r="A207" s="18">
        <v>203</v>
      </c>
      <c r="B207" s="79" t="s">
        <v>401</v>
      </c>
      <c r="C207" s="24" t="s">
        <v>299</v>
      </c>
      <c r="D207" s="21" t="s">
        <v>301</v>
      </c>
      <c r="E207" s="81" t="s">
        <v>9</v>
      </c>
      <c r="F207" s="82">
        <v>176</v>
      </c>
      <c r="G207" s="83">
        <v>3</v>
      </c>
      <c r="H207" s="84">
        <v>181</v>
      </c>
      <c r="I207" s="84">
        <v>2</v>
      </c>
      <c r="J207" s="87">
        <v>179</v>
      </c>
      <c r="K207" s="87">
        <v>2</v>
      </c>
      <c r="L207" s="17">
        <f t="shared" si="6"/>
        <v>536</v>
      </c>
      <c r="M207" s="16">
        <f t="shared" si="7"/>
        <v>7</v>
      </c>
    </row>
    <row r="208" spans="1:13" ht="15" customHeight="1">
      <c r="A208" s="18">
        <v>204</v>
      </c>
      <c r="B208" s="31" t="s">
        <v>203</v>
      </c>
      <c r="C208" s="88" t="s">
        <v>181</v>
      </c>
      <c r="D208" s="23" t="s">
        <v>372</v>
      </c>
      <c r="E208" s="81" t="s">
        <v>9</v>
      </c>
      <c r="F208" s="82">
        <v>159</v>
      </c>
      <c r="G208" s="83">
        <v>3</v>
      </c>
      <c r="H208" s="84">
        <v>170</v>
      </c>
      <c r="I208" s="84">
        <v>1</v>
      </c>
      <c r="J208" s="85">
        <v>184</v>
      </c>
      <c r="K208" s="85">
        <v>2</v>
      </c>
      <c r="L208" s="17">
        <f t="shared" si="6"/>
        <v>513</v>
      </c>
      <c r="M208" s="16">
        <f t="shared" si="7"/>
        <v>6</v>
      </c>
    </row>
    <row r="209" spans="1:13" ht="15" customHeight="1">
      <c r="A209" s="18">
        <v>205</v>
      </c>
      <c r="B209" s="79" t="s">
        <v>244</v>
      </c>
      <c r="C209" s="24" t="s">
        <v>134</v>
      </c>
      <c r="D209" s="21" t="s">
        <v>301</v>
      </c>
      <c r="E209" s="81" t="s">
        <v>9</v>
      </c>
      <c r="F209" s="82">
        <v>156</v>
      </c>
      <c r="G209" s="83">
        <v>2</v>
      </c>
      <c r="H209" s="84">
        <v>189</v>
      </c>
      <c r="I209" s="84">
        <v>0</v>
      </c>
      <c r="J209" s="87">
        <v>168</v>
      </c>
      <c r="K209" s="87">
        <v>2</v>
      </c>
      <c r="L209" s="17">
        <f t="shared" si="6"/>
        <v>513</v>
      </c>
      <c r="M209" s="16">
        <f t="shared" si="7"/>
        <v>4</v>
      </c>
    </row>
    <row r="210" spans="1:13" ht="15" customHeight="1">
      <c r="A210" s="18">
        <v>206</v>
      </c>
      <c r="B210" s="79" t="s">
        <v>246</v>
      </c>
      <c r="C210" s="24" t="s">
        <v>305</v>
      </c>
      <c r="D210" s="21" t="s">
        <v>301</v>
      </c>
      <c r="E210" s="81" t="s">
        <v>9</v>
      </c>
      <c r="F210" s="82">
        <v>152</v>
      </c>
      <c r="G210" s="83">
        <v>2</v>
      </c>
      <c r="H210" s="84">
        <v>180</v>
      </c>
      <c r="I210" s="84">
        <v>1</v>
      </c>
      <c r="J210" s="87">
        <v>174</v>
      </c>
      <c r="K210" s="87">
        <v>2</v>
      </c>
      <c r="L210" s="17">
        <f t="shared" si="6"/>
        <v>506</v>
      </c>
      <c r="M210" s="16">
        <f t="shared" si="7"/>
        <v>5</v>
      </c>
    </row>
    <row r="211" spans="1:13" ht="15" customHeight="1">
      <c r="A211" s="18">
        <v>207</v>
      </c>
      <c r="B211" s="79" t="s">
        <v>245</v>
      </c>
      <c r="C211" s="24" t="s">
        <v>11</v>
      </c>
      <c r="D211" s="21" t="s">
        <v>301</v>
      </c>
      <c r="E211" s="81" t="s">
        <v>9</v>
      </c>
      <c r="F211" s="82">
        <v>121</v>
      </c>
      <c r="G211" s="83">
        <v>1</v>
      </c>
      <c r="H211" s="84">
        <v>173</v>
      </c>
      <c r="I211" s="84">
        <v>2</v>
      </c>
      <c r="J211" s="87">
        <v>211</v>
      </c>
      <c r="K211" s="87">
        <v>3</v>
      </c>
      <c r="L211" s="17">
        <f t="shared" si="6"/>
        <v>505</v>
      </c>
      <c r="M211" s="16">
        <f t="shared" si="7"/>
        <v>6</v>
      </c>
    </row>
    <row r="212" spans="1:13" ht="15" customHeight="1">
      <c r="A212" s="18">
        <v>208</v>
      </c>
      <c r="B212" s="31" t="s">
        <v>402</v>
      </c>
      <c r="C212" s="88" t="s">
        <v>127</v>
      </c>
      <c r="D212" s="23" t="s">
        <v>372</v>
      </c>
      <c r="E212" s="81" t="s">
        <v>31</v>
      </c>
      <c r="F212" s="82">
        <v>157</v>
      </c>
      <c r="G212" s="83">
        <v>2</v>
      </c>
      <c r="H212" s="84">
        <v>161</v>
      </c>
      <c r="I212" s="84"/>
      <c r="J212" s="85">
        <v>168</v>
      </c>
      <c r="K212" s="85">
        <v>2</v>
      </c>
      <c r="L212" s="17">
        <f t="shared" si="6"/>
        <v>486</v>
      </c>
      <c r="M212" s="16">
        <f t="shared" si="7"/>
        <v>4</v>
      </c>
    </row>
    <row r="213" spans="1:13" ht="15" customHeight="1">
      <c r="A213" s="18">
        <v>209</v>
      </c>
      <c r="B213" s="31" t="s">
        <v>108</v>
      </c>
      <c r="C213" s="88" t="s">
        <v>66</v>
      </c>
      <c r="D213" s="22" t="s">
        <v>320</v>
      </c>
      <c r="E213" s="81" t="s">
        <v>9</v>
      </c>
      <c r="F213" s="82"/>
      <c r="G213" s="83"/>
      <c r="H213" s="84">
        <v>243</v>
      </c>
      <c r="I213" s="84">
        <v>8</v>
      </c>
      <c r="J213" s="85">
        <v>238</v>
      </c>
      <c r="K213" s="85">
        <v>8</v>
      </c>
      <c r="L213" s="17">
        <f t="shared" si="6"/>
        <v>481</v>
      </c>
      <c r="M213" s="16">
        <f t="shared" si="7"/>
        <v>16</v>
      </c>
    </row>
    <row r="214" spans="1:13" ht="15" customHeight="1">
      <c r="A214" s="18">
        <v>210</v>
      </c>
      <c r="B214" s="31" t="s">
        <v>209</v>
      </c>
      <c r="C214" s="88" t="s">
        <v>167</v>
      </c>
      <c r="D214" s="23" t="s">
        <v>262</v>
      </c>
      <c r="E214" s="81" t="s">
        <v>210</v>
      </c>
      <c r="F214" s="82"/>
      <c r="G214" s="83"/>
      <c r="H214" s="84">
        <v>229</v>
      </c>
      <c r="I214" s="84">
        <v>5</v>
      </c>
      <c r="J214" s="85">
        <v>239</v>
      </c>
      <c r="K214" s="85">
        <v>11</v>
      </c>
      <c r="L214" s="17">
        <f t="shared" si="6"/>
        <v>468</v>
      </c>
      <c r="M214" s="16">
        <f t="shared" si="7"/>
        <v>16</v>
      </c>
    </row>
    <row r="215" spans="1:13" ht="15" customHeight="1">
      <c r="A215" s="18">
        <v>211</v>
      </c>
      <c r="B215" s="31" t="s">
        <v>206</v>
      </c>
      <c r="C215" s="88" t="s">
        <v>207</v>
      </c>
      <c r="D215" s="24" t="s">
        <v>372</v>
      </c>
      <c r="E215" s="81" t="s">
        <v>9</v>
      </c>
      <c r="F215" s="82">
        <v>135</v>
      </c>
      <c r="G215" s="83"/>
      <c r="H215" s="84">
        <v>127</v>
      </c>
      <c r="I215" s="84"/>
      <c r="J215" s="85">
        <v>196</v>
      </c>
      <c r="K215" s="85">
        <v>2</v>
      </c>
      <c r="L215" s="17">
        <f t="shared" si="6"/>
        <v>458</v>
      </c>
      <c r="M215" s="16">
        <f t="shared" si="7"/>
        <v>2</v>
      </c>
    </row>
    <row r="216" spans="1:13" ht="15" customHeight="1">
      <c r="A216" s="18">
        <v>212</v>
      </c>
      <c r="B216" s="31" t="s">
        <v>403</v>
      </c>
      <c r="C216" s="88" t="s">
        <v>286</v>
      </c>
      <c r="D216" s="23" t="s">
        <v>262</v>
      </c>
      <c r="E216" s="81" t="s">
        <v>9</v>
      </c>
      <c r="F216" s="82">
        <v>218</v>
      </c>
      <c r="G216" s="83">
        <v>2</v>
      </c>
      <c r="H216" s="84">
        <v>228</v>
      </c>
      <c r="I216" s="84">
        <v>6</v>
      </c>
      <c r="J216" s="85"/>
      <c r="K216" s="85"/>
      <c r="L216" s="17">
        <f t="shared" si="6"/>
        <v>446</v>
      </c>
      <c r="M216" s="16">
        <f t="shared" si="7"/>
        <v>8</v>
      </c>
    </row>
    <row r="217" spans="1:13" ht="15" customHeight="1">
      <c r="A217" s="18">
        <v>213</v>
      </c>
      <c r="B217" s="31" t="s">
        <v>404</v>
      </c>
      <c r="C217" s="88" t="s">
        <v>56</v>
      </c>
      <c r="D217" s="23" t="s">
        <v>262</v>
      </c>
      <c r="E217" s="81" t="s">
        <v>9</v>
      </c>
      <c r="F217" s="82">
        <v>136</v>
      </c>
      <c r="G217" s="83"/>
      <c r="H217" s="84">
        <v>136</v>
      </c>
      <c r="I217" s="84"/>
      <c r="J217" s="85">
        <v>160</v>
      </c>
      <c r="K217" s="85">
        <v>1</v>
      </c>
      <c r="L217" s="17">
        <f t="shared" si="6"/>
        <v>432</v>
      </c>
      <c r="M217" s="16">
        <f t="shared" si="7"/>
        <v>1</v>
      </c>
    </row>
    <row r="218" spans="1:13" ht="15" customHeight="1">
      <c r="A218" s="18">
        <v>214</v>
      </c>
      <c r="B218" s="31" t="s">
        <v>203</v>
      </c>
      <c r="C218" s="88" t="s">
        <v>313</v>
      </c>
      <c r="D218" s="23" t="s">
        <v>372</v>
      </c>
      <c r="E218" s="81" t="s">
        <v>31</v>
      </c>
      <c r="F218" s="82">
        <v>150</v>
      </c>
      <c r="G218" s="83">
        <v>1</v>
      </c>
      <c r="H218" s="84">
        <v>157</v>
      </c>
      <c r="I218" s="84">
        <v>2</v>
      </c>
      <c r="J218" s="85">
        <v>107</v>
      </c>
      <c r="K218" s="85">
        <v>1</v>
      </c>
      <c r="L218" s="17">
        <f t="shared" si="6"/>
        <v>414</v>
      </c>
      <c r="M218" s="16">
        <f t="shared" si="7"/>
        <v>4</v>
      </c>
    </row>
    <row r="219" spans="1:13" ht="15" customHeight="1">
      <c r="A219" s="18">
        <v>215</v>
      </c>
      <c r="B219" s="79" t="s">
        <v>247</v>
      </c>
      <c r="C219" s="24" t="s">
        <v>129</v>
      </c>
      <c r="D219" s="21" t="s">
        <v>301</v>
      </c>
      <c r="E219" s="81" t="s">
        <v>9</v>
      </c>
      <c r="F219" s="82">
        <v>98</v>
      </c>
      <c r="G219" s="83">
        <v>0</v>
      </c>
      <c r="H219" s="84">
        <v>137</v>
      </c>
      <c r="I219" s="84">
        <v>0</v>
      </c>
      <c r="J219" s="87">
        <v>168</v>
      </c>
      <c r="K219" s="87">
        <v>1</v>
      </c>
      <c r="L219" s="17">
        <f t="shared" si="6"/>
        <v>403</v>
      </c>
      <c r="M219" s="16">
        <f t="shared" si="7"/>
        <v>1</v>
      </c>
    </row>
    <row r="220" spans="1:13" ht="15">
      <c r="A220" s="18">
        <v>216</v>
      </c>
      <c r="B220" s="79" t="s">
        <v>248</v>
      </c>
      <c r="C220" s="24" t="s">
        <v>306</v>
      </c>
      <c r="D220" s="21" t="s">
        <v>301</v>
      </c>
      <c r="E220" s="81" t="s">
        <v>31</v>
      </c>
      <c r="F220" s="82">
        <v>96</v>
      </c>
      <c r="G220" s="83">
        <v>1</v>
      </c>
      <c r="H220" s="84">
        <v>121</v>
      </c>
      <c r="I220" s="84">
        <v>0</v>
      </c>
      <c r="J220" s="87">
        <v>105</v>
      </c>
      <c r="K220" s="87">
        <v>0</v>
      </c>
      <c r="L220" s="17">
        <f t="shared" si="6"/>
        <v>322</v>
      </c>
      <c r="M220" s="16">
        <f t="shared" si="7"/>
        <v>1</v>
      </c>
    </row>
    <row r="221" spans="1:13" ht="15" thickBot="1">
      <c r="A221" s="18">
        <v>217</v>
      </c>
      <c r="B221" s="32" t="s">
        <v>405</v>
      </c>
      <c r="C221" s="91" t="s">
        <v>397</v>
      </c>
      <c r="D221" s="33" t="s">
        <v>262</v>
      </c>
      <c r="E221" s="92" t="s">
        <v>9</v>
      </c>
      <c r="F221" s="93">
        <v>199</v>
      </c>
      <c r="G221" s="94">
        <v>1</v>
      </c>
      <c r="H221" s="95"/>
      <c r="I221" s="95"/>
      <c r="J221" s="96"/>
      <c r="K221" s="96"/>
      <c r="L221" s="20">
        <f t="shared" si="6"/>
        <v>199</v>
      </c>
      <c r="M221" s="19">
        <f t="shared" si="7"/>
        <v>1</v>
      </c>
    </row>
  </sheetData>
  <sheetProtection/>
  <mergeCells count="7">
    <mergeCell ref="H3:I3"/>
    <mergeCell ref="J3:K3"/>
    <mergeCell ref="F3:G3"/>
    <mergeCell ref="A1:M1"/>
    <mergeCell ref="B2:M2"/>
    <mergeCell ref="L3:M3"/>
    <mergeCell ref="A2:A3"/>
  </mergeCells>
  <conditionalFormatting sqref="F8">
    <cfRule type="cellIs" priority="16" dxfId="9" operator="equal" stopIfTrue="1">
      <formula>250</formula>
    </cfRule>
  </conditionalFormatting>
  <conditionalFormatting sqref="F7">
    <cfRule type="cellIs" priority="17" dxfId="9" operator="equal" stopIfTrue="1">
      <formula>250</formula>
    </cfRule>
  </conditionalFormatting>
  <conditionalFormatting sqref="F9">
    <cfRule type="cellIs" priority="15" dxfId="9" operator="equal" stopIfTrue="1">
      <formula>250</formula>
    </cfRule>
  </conditionalFormatting>
  <conditionalFormatting sqref="F5:F6">
    <cfRule type="cellIs" priority="14" dxfId="9" operator="equal" stopIfTrue="1">
      <formula>250</formula>
    </cfRule>
  </conditionalFormatting>
  <conditionalFormatting sqref="F14:G20">
    <cfRule type="cellIs" priority="13" dxfId="9" operator="equal" stopIfTrue="1">
      <formula>250</formula>
    </cfRule>
  </conditionalFormatting>
  <conditionalFormatting sqref="F21:G35">
    <cfRule type="cellIs" priority="12" dxfId="9" operator="equal" stopIfTrue="1">
      <formula>250</formula>
    </cfRule>
  </conditionalFormatting>
  <conditionalFormatting sqref="F36:G36 F38:G221 F37">
    <cfRule type="cellIs" priority="11" dxfId="9" operator="equal" stopIfTrue="1">
      <formula>250</formula>
    </cfRule>
  </conditionalFormatting>
  <conditionalFormatting sqref="G37">
    <cfRule type="cellIs" priority="10" dxfId="9" operator="equal" stopIfTrue="1">
      <formula>250</formula>
    </cfRule>
  </conditionalFormatting>
  <conditionalFormatting sqref="H5:I221">
    <cfRule type="cellIs" priority="9" dxfId="9" operator="equal" stopIfTrue="1">
      <formula>250</formula>
    </cfRule>
  </conditionalFormatting>
  <conditionalFormatting sqref="E5">
    <cfRule type="cellIs" priority="7" dxfId="20" operator="equal" stopIfTrue="1">
      <formula>"D"</formula>
    </cfRule>
    <cfRule type="cellIs" priority="8" dxfId="19" operator="equal" stopIfTrue="1">
      <formula>"J"</formula>
    </cfRule>
  </conditionalFormatting>
  <conditionalFormatting sqref="E6">
    <cfRule type="cellIs" priority="5" dxfId="20" operator="equal" stopIfTrue="1">
      <formula>"D"</formula>
    </cfRule>
    <cfRule type="cellIs" priority="6" dxfId="19" operator="equal" stopIfTrue="1">
      <formula>"J"</formula>
    </cfRule>
  </conditionalFormatting>
  <conditionalFormatting sqref="E7:E45">
    <cfRule type="cellIs" priority="3" dxfId="20" operator="equal" stopIfTrue="1">
      <formula>"D"</formula>
    </cfRule>
    <cfRule type="cellIs" priority="4" dxfId="19" operator="equal" stopIfTrue="1">
      <formula>"J"</formula>
    </cfRule>
  </conditionalFormatting>
  <conditionalFormatting sqref="E46:E221">
    <cfRule type="cellIs" priority="1" dxfId="20" operator="equal" stopIfTrue="1">
      <formula>"D"</formula>
    </cfRule>
    <cfRule type="cellIs" priority="2" dxfId="19" operator="equal" stopIfTrue="1">
      <formula>"J"</formula>
    </cfRule>
  </conditionalFormatting>
  <printOptions gridLines="1" horizontalCentered="1"/>
  <pageMargins left="0.11811023622047245" right="0.11811023622047245" top="0.3937007874015748" bottom="0.3937007874015748" header="0.3937007874015748" footer="0.3937007874015748"/>
  <pageSetup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rgb="FFFFFF00"/>
    <pageSetUpPr fitToPage="1"/>
  </sheetPr>
  <dimension ref="A2:M150"/>
  <sheetViews>
    <sheetView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2" sqref="A2:M2"/>
    </sheetView>
  </sheetViews>
  <sheetFormatPr defaultColWidth="11.421875" defaultRowHeight="12.75"/>
  <cols>
    <col min="1" max="1" width="6.421875" style="0" bestFit="1" customWidth="1"/>
    <col min="2" max="2" width="38.00390625" style="0" customWidth="1"/>
    <col min="3" max="3" width="6.28125" style="0" customWidth="1"/>
    <col min="4" max="4" width="16.28125" style="0" bestFit="1" customWidth="1"/>
    <col min="5" max="5" width="12.28125" style="0" customWidth="1"/>
    <col min="6" max="6" width="6.8515625" style="0" customWidth="1"/>
    <col min="7" max="7" width="5.00390625" style="0" customWidth="1"/>
    <col min="8" max="8" width="6.8515625" style="0" customWidth="1"/>
    <col min="9" max="9" width="5.00390625" style="0" customWidth="1"/>
    <col min="10" max="10" width="6.8515625" style="0" customWidth="1"/>
    <col min="11" max="11" width="5.00390625" style="0" customWidth="1"/>
    <col min="12" max="12" width="8.7109375" style="0" customWidth="1"/>
    <col min="13" max="13" width="5.140625" style="0" customWidth="1"/>
    <col min="14" max="14" width="4.7109375" style="0" customWidth="1"/>
    <col min="15" max="239" width="10.421875" style="0" customWidth="1"/>
  </cols>
  <sheetData>
    <row r="1" ht="6" customHeight="1" thickBot="1"/>
    <row r="2" spans="1:13" ht="24" customHeight="1" thickBot="1">
      <c r="A2" s="118" t="s">
        <v>321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ht="7.5" customHeight="1">
      <c r="A3" s="36">
        <f>IF(LEFT($B3,5)="Total",MAX($A2:$A$5)+1,"")</f>
      </c>
    </row>
    <row r="4" spans="2:13" ht="1.5" customHeight="1" hidden="1">
      <c r="B4" s="38"/>
      <c r="C4" s="39"/>
      <c r="D4" s="39"/>
      <c r="E4" s="39"/>
      <c r="F4" s="40" t="s">
        <v>349</v>
      </c>
      <c r="G4" s="39"/>
      <c r="H4" s="39"/>
      <c r="I4" s="39"/>
      <c r="J4" s="39"/>
      <c r="K4" s="39"/>
      <c r="L4" s="39"/>
      <c r="M4" s="41"/>
    </row>
    <row r="5" spans="1:13" ht="15">
      <c r="A5" s="36">
        <f>IF(LEFT($B5,5)="Total",MAX($A4:$A$5)+1,"")</f>
      </c>
      <c r="B5" s="69" t="s">
        <v>317</v>
      </c>
      <c r="C5" s="71" t="s">
        <v>358</v>
      </c>
      <c r="D5" s="70" t="s">
        <v>314</v>
      </c>
      <c r="E5" s="70" t="s">
        <v>316</v>
      </c>
      <c r="F5" s="45" t="s">
        <v>355</v>
      </c>
      <c r="G5" s="47" t="s">
        <v>352</v>
      </c>
      <c r="H5" s="49" t="s">
        <v>356</v>
      </c>
      <c r="I5" s="51" t="s">
        <v>353</v>
      </c>
      <c r="J5" s="43" t="s">
        <v>357</v>
      </c>
      <c r="K5" s="44" t="s">
        <v>354</v>
      </c>
      <c r="L5" s="55" t="s">
        <v>350</v>
      </c>
      <c r="M5" s="57" t="s">
        <v>351</v>
      </c>
    </row>
    <row r="6" spans="1:13" ht="15" customHeight="1">
      <c r="A6" s="36">
        <f>IF(LEFT($B6,5)="Total",MAX($A5:$A$5)+1,"")</f>
      </c>
      <c r="B6" s="121" t="s">
        <v>269</v>
      </c>
      <c r="C6" s="42">
        <v>1</v>
      </c>
      <c r="D6" s="101" t="s">
        <v>21</v>
      </c>
      <c r="E6" s="42" t="s">
        <v>13</v>
      </c>
      <c r="F6" s="46">
        <v>250</v>
      </c>
      <c r="G6" s="48">
        <v>20</v>
      </c>
      <c r="H6" s="50">
        <v>249</v>
      </c>
      <c r="I6" s="52">
        <v>18</v>
      </c>
      <c r="J6" s="53">
        <v>249</v>
      </c>
      <c r="K6" s="54">
        <v>14</v>
      </c>
      <c r="L6" s="56">
        <v>748.000052</v>
      </c>
      <c r="M6" s="58">
        <v>52</v>
      </c>
    </row>
    <row r="7" spans="1:13" ht="15">
      <c r="A7" s="36">
        <f>IF(LEFT($B7,5)="Total",MAX($A$5:$A6)+1,"")</f>
      </c>
      <c r="B7" s="122"/>
      <c r="C7" s="42">
        <v>2</v>
      </c>
      <c r="D7" s="101" t="s">
        <v>19</v>
      </c>
      <c r="E7" s="42" t="s">
        <v>20</v>
      </c>
      <c r="F7" s="46">
        <v>250</v>
      </c>
      <c r="G7" s="48">
        <v>17</v>
      </c>
      <c r="H7" s="50">
        <v>249</v>
      </c>
      <c r="I7" s="52">
        <v>15</v>
      </c>
      <c r="J7" s="53">
        <v>249</v>
      </c>
      <c r="K7" s="54">
        <v>14</v>
      </c>
      <c r="L7" s="56">
        <v>748.000046</v>
      </c>
      <c r="M7" s="58">
        <v>46</v>
      </c>
    </row>
    <row r="8" spans="1:13" ht="15">
      <c r="A8" s="36">
        <f>IF(LEFT($B8,5)="Total",MAX($A$5:$A7)+1,"")</f>
      </c>
      <c r="B8" s="122"/>
      <c r="C8" s="42">
        <v>6</v>
      </c>
      <c r="D8" s="101" t="s">
        <v>23</v>
      </c>
      <c r="E8" s="42" t="s">
        <v>8</v>
      </c>
      <c r="F8" s="46">
        <v>248</v>
      </c>
      <c r="G8" s="48">
        <v>13</v>
      </c>
      <c r="H8" s="50">
        <v>246</v>
      </c>
      <c r="I8" s="52">
        <v>11</v>
      </c>
      <c r="J8" s="53">
        <v>249</v>
      </c>
      <c r="K8" s="54">
        <v>15</v>
      </c>
      <c r="L8" s="56">
        <v>743.000039</v>
      </c>
      <c r="M8" s="58">
        <v>39</v>
      </c>
    </row>
    <row r="9" spans="1:13" ht="15">
      <c r="A9" s="36">
        <f>IF(LEFT($B9,5)="Total",MAX($A$5:$A8)+1,"")</f>
        <v>1</v>
      </c>
      <c r="B9" s="123" t="s">
        <v>342</v>
      </c>
      <c r="C9" s="124"/>
      <c r="D9" s="124"/>
      <c r="E9" s="124"/>
      <c r="F9" s="59">
        <v>748</v>
      </c>
      <c r="G9" s="60">
        <v>50</v>
      </c>
      <c r="H9" s="61">
        <v>744</v>
      </c>
      <c r="I9" s="60">
        <v>44</v>
      </c>
      <c r="J9" s="61">
        <v>747</v>
      </c>
      <c r="K9" s="60">
        <v>43</v>
      </c>
      <c r="L9" s="62">
        <v>2239.000137</v>
      </c>
      <c r="M9" s="63">
        <v>137</v>
      </c>
    </row>
    <row r="10" spans="1:13" ht="15">
      <c r="A10" s="36">
        <f>IF(LEFT($B10,5)="Total",MAX($A$5:$A9)+1,"")</f>
      </c>
      <c r="B10" s="121" t="s">
        <v>267</v>
      </c>
      <c r="C10" s="42">
        <v>8</v>
      </c>
      <c r="D10" s="101" t="s">
        <v>55</v>
      </c>
      <c r="E10" s="42" t="s">
        <v>56</v>
      </c>
      <c r="F10" s="46">
        <v>247</v>
      </c>
      <c r="G10" s="48">
        <v>15</v>
      </c>
      <c r="H10" s="50">
        <v>249</v>
      </c>
      <c r="I10" s="52">
        <v>6</v>
      </c>
      <c r="J10" s="53">
        <v>247</v>
      </c>
      <c r="K10" s="54">
        <v>8</v>
      </c>
      <c r="L10" s="56">
        <v>743.000029</v>
      </c>
      <c r="M10" s="58">
        <v>29</v>
      </c>
    </row>
    <row r="11" spans="1:13" ht="15" customHeight="1">
      <c r="A11" s="36">
        <f>IF(LEFT($B11,5)="Total",MAX($A$5:$A10)+1,"")</f>
      </c>
      <c r="B11" s="122"/>
      <c r="C11" s="42">
        <v>16</v>
      </c>
      <c r="D11" s="101" t="s">
        <v>67</v>
      </c>
      <c r="E11" s="42" t="s">
        <v>308</v>
      </c>
      <c r="F11" s="46">
        <v>244</v>
      </c>
      <c r="G11" s="48">
        <v>12</v>
      </c>
      <c r="H11" s="50">
        <v>246</v>
      </c>
      <c r="I11" s="52">
        <v>13</v>
      </c>
      <c r="J11" s="53">
        <v>249</v>
      </c>
      <c r="K11" s="54">
        <v>8</v>
      </c>
      <c r="L11" s="56">
        <v>739.000033</v>
      </c>
      <c r="M11" s="58">
        <v>33</v>
      </c>
    </row>
    <row r="12" spans="1:13" ht="15">
      <c r="A12" s="36">
        <f>IF(LEFT($B12,5)="Total",MAX($A$5:$A11)+1,"")</f>
      </c>
      <c r="B12" s="122"/>
      <c r="C12" s="42">
        <v>32</v>
      </c>
      <c r="D12" s="101" t="s">
        <v>117</v>
      </c>
      <c r="E12" s="42" t="s">
        <v>118</v>
      </c>
      <c r="F12" s="46">
        <v>244</v>
      </c>
      <c r="G12" s="48">
        <v>6</v>
      </c>
      <c r="H12" s="50">
        <v>243</v>
      </c>
      <c r="I12" s="52">
        <v>11</v>
      </c>
      <c r="J12" s="53">
        <v>243</v>
      </c>
      <c r="K12" s="54">
        <v>13</v>
      </c>
      <c r="L12" s="56">
        <v>730.00003</v>
      </c>
      <c r="M12" s="58">
        <v>30</v>
      </c>
    </row>
    <row r="13" spans="1:13" ht="15">
      <c r="A13" s="36">
        <f>IF(LEFT($B13,5)="Total",MAX($A$5:$A12)+1,"")</f>
        <v>2</v>
      </c>
      <c r="B13" s="123" t="s">
        <v>337</v>
      </c>
      <c r="C13" s="124"/>
      <c r="D13" s="124"/>
      <c r="E13" s="124"/>
      <c r="F13" s="59">
        <v>735</v>
      </c>
      <c r="G13" s="60">
        <v>33</v>
      </c>
      <c r="H13" s="61">
        <v>738</v>
      </c>
      <c r="I13" s="60">
        <v>30</v>
      </c>
      <c r="J13" s="61">
        <v>739</v>
      </c>
      <c r="K13" s="60">
        <v>29</v>
      </c>
      <c r="L13" s="62">
        <v>2212.000092</v>
      </c>
      <c r="M13" s="63">
        <v>92</v>
      </c>
    </row>
    <row r="14" spans="1:13" ht="15">
      <c r="A14" s="36">
        <f>IF(LEFT($B14,5)="Total",MAX($A$5:$A13)+1,"")</f>
      </c>
      <c r="B14" s="121" t="s">
        <v>268</v>
      </c>
      <c r="C14" s="42">
        <v>4</v>
      </c>
      <c r="D14" s="101" t="s">
        <v>12</v>
      </c>
      <c r="E14" s="42" t="s">
        <v>13</v>
      </c>
      <c r="F14" s="46">
        <v>247</v>
      </c>
      <c r="G14" s="48">
        <v>13</v>
      </c>
      <c r="H14" s="50">
        <v>247</v>
      </c>
      <c r="I14" s="52">
        <v>11</v>
      </c>
      <c r="J14" s="53">
        <v>250</v>
      </c>
      <c r="K14" s="54">
        <v>11</v>
      </c>
      <c r="L14" s="56">
        <v>744.000035</v>
      </c>
      <c r="M14" s="58">
        <v>35</v>
      </c>
    </row>
    <row r="15" spans="1:13" ht="15">
      <c r="A15" s="36">
        <f>IF(LEFT($B15,5)="Total",MAX($A$5:$A14)+1,"")</f>
      </c>
      <c r="B15" s="122"/>
      <c r="C15" s="42">
        <v>21</v>
      </c>
      <c r="D15" s="101" t="s">
        <v>58</v>
      </c>
      <c r="E15" s="42" t="s">
        <v>59</v>
      </c>
      <c r="F15" s="46">
        <v>245</v>
      </c>
      <c r="G15" s="48">
        <v>6</v>
      </c>
      <c r="H15" s="50">
        <v>244</v>
      </c>
      <c r="I15" s="52">
        <v>9</v>
      </c>
      <c r="J15" s="53">
        <v>246</v>
      </c>
      <c r="K15" s="54">
        <v>12</v>
      </c>
      <c r="L15" s="56">
        <v>735.000027</v>
      </c>
      <c r="M15" s="58">
        <v>27</v>
      </c>
    </row>
    <row r="16" spans="1:13" ht="15">
      <c r="A16" s="36">
        <f>IF(LEFT($B16,5)="Total",MAX($A$5:$A15)+1,"")</f>
      </c>
      <c r="B16" s="122"/>
      <c r="C16" s="42">
        <v>26</v>
      </c>
      <c r="D16" s="101" t="s">
        <v>29</v>
      </c>
      <c r="E16" s="42" t="s">
        <v>300</v>
      </c>
      <c r="F16" s="46">
        <v>244</v>
      </c>
      <c r="G16" s="48">
        <v>9</v>
      </c>
      <c r="H16" s="50">
        <v>247</v>
      </c>
      <c r="I16" s="52">
        <v>10</v>
      </c>
      <c r="J16" s="53">
        <v>242</v>
      </c>
      <c r="K16" s="54">
        <v>9</v>
      </c>
      <c r="L16" s="56">
        <v>733.000028</v>
      </c>
      <c r="M16" s="58">
        <v>28</v>
      </c>
    </row>
    <row r="17" spans="1:13" ht="15">
      <c r="A17" s="36">
        <f>IF(LEFT($B17,5)="Total",MAX($A$5:$A16)+1,"")</f>
        <v>3</v>
      </c>
      <c r="B17" s="123" t="s">
        <v>341</v>
      </c>
      <c r="C17" s="124"/>
      <c r="D17" s="124"/>
      <c r="E17" s="124"/>
      <c r="F17" s="59">
        <v>736</v>
      </c>
      <c r="G17" s="60">
        <v>28</v>
      </c>
      <c r="H17" s="61">
        <v>738</v>
      </c>
      <c r="I17" s="60">
        <v>30</v>
      </c>
      <c r="J17" s="61">
        <v>738</v>
      </c>
      <c r="K17" s="60">
        <v>32</v>
      </c>
      <c r="L17" s="62">
        <v>2212.00009</v>
      </c>
      <c r="M17" s="63">
        <v>90</v>
      </c>
    </row>
    <row r="18" spans="1:13" ht="15">
      <c r="A18" s="36">
        <f>IF(LEFT($B18,5)="Total",MAX($A$5:$A17)+1,"")</f>
      </c>
      <c r="B18" s="121" t="s">
        <v>262</v>
      </c>
      <c r="C18" s="42">
        <v>7</v>
      </c>
      <c r="D18" s="101" t="s">
        <v>10</v>
      </c>
      <c r="E18" s="42" t="s">
        <v>11</v>
      </c>
      <c r="F18" s="46">
        <v>246</v>
      </c>
      <c r="G18" s="48">
        <v>11</v>
      </c>
      <c r="H18" s="50">
        <v>249</v>
      </c>
      <c r="I18" s="52">
        <v>12</v>
      </c>
      <c r="J18" s="53">
        <v>248</v>
      </c>
      <c r="K18" s="54">
        <v>12</v>
      </c>
      <c r="L18" s="56">
        <v>743.000035</v>
      </c>
      <c r="M18" s="58">
        <v>35</v>
      </c>
    </row>
    <row r="19" spans="1:13" ht="15">
      <c r="A19" s="36">
        <f>IF(LEFT($B19,5)="Total",MAX($A$5:$A18)+1,"")</f>
      </c>
      <c r="B19" s="122"/>
      <c r="C19" s="42">
        <v>19</v>
      </c>
      <c r="D19" s="101" t="s">
        <v>24</v>
      </c>
      <c r="E19" s="42" t="s">
        <v>25</v>
      </c>
      <c r="F19" s="46">
        <v>249</v>
      </c>
      <c r="G19" s="48">
        <v>8</v>
      </c>
      <c r="H19" s="50">
        <v>245</v>
      </c>
      <c r="I19" s="52">
        <v>12</v>
      </c>
      <c r="J19" s="53">
        <v>243</v>
      </c>
      <c r="K19" s="54">
        <v>10</v>
      </c>
      <c r="L19" s="56">
        <v>737.00003</v>
      </c>
      <c r="M19" s="58">
        <v>30</v>
      </c>
    </row>
    <row r="20" spans="1:13" ht="15">
      <c r="A20" s="36">
        <f>IF(LEFT($B20,5)="Total",MAX($A$5:$A19)+1,"")</f>
      </c>
      <c r="B20" s="122"/>
      <c r="C20" s="42">
        <v>43</v>
      </c>
      <c r="D20" s="101" t="s">
        <v>92</v>
      </c>
      <c r="E20" s="42" t="s">
        <v>20</v>
      </c>
      <c r="F20" s="46">
        <v>245</v>
      </c>
      <c r="G20" s="48">
        <v>8</v>
      </c>
      <c r="H20" s="50">
        <v>239</v>
      </c>
      <c r="I20" s="52">
        <v>4</v>
      </c>
      <c r="J20" s="53">
        <v>244</v>
      </c>
      <c r="K20" s="54">
        <v>7</v>
      </c>
      <c r="L20" s="56">
        <v>728.000019</v>
      </c>
      <c r="M20" s="58">
        <v>19</v>
      </c>
    </row>
    <row r="21" spans="1:13" ht="15">
      <c r="A21" s="36">
        <f>IF(LEFT($B21,5)="Total",MAX($A$5:$A20)+1,"")</f>
        <v>4</v>
      </c>
      <c r="B21" s="123" t="s">
        <v>326</v>
      </c>
      <c r="C21" s="124"/>
      <c r="D21" s="124"/>
      <c r="E21" s="124"/>
      <c r="F21" s="59">
        <v>740</v>
      </c>
      <c r="G21" s="60">
        <v>27</v>
      </c>
      <c r="H21" s="61">
        <v>733</v>
      </c>
      <c r="I21" s="60">
        <v>28</v>
      </c>
      <c r="J21" s="61">
        <v>735</v>
      </c>
      <c r="K21" s="60">
        <v>29</v>
      </c>
      <c r="L21" s="62">
        <v>2208.000084</v>
      </c>
      <c r="M21" s="63">
        <v>84</v>
      </c>
    </row>
    <row r="22" spans="1:13" ht="15">
      <c r="A22" s="36">
        <f>IF(LEFT($B22,5)="Total",MAX($A$5:$A21)+1,"")</f>
      </c>
      <c r="B22" s="121" t="s">
        <v>266</v>
      </c>
      <c r="C22" s="42">
        <v>14</v>
      </c>
      <c r="D22" s="101" t="s">
        <v>226</v>
      </c>
      <c r="E22" s="42" t="s">
        <v>129</v>
      </c>
      <c r="F22" s="46">
        <v>249</v>
      </c>
      <c r="G22" s="48">
        <v>18</v>
      </c>
      <c r="H22" s="50">
        <v>246</v>
      </c>
      <c r="I22" s="52">
        <v>10</v>
      </c>
      <c r="J22" s="53">
        <v>245</v>
      </c>
      <c r="K22" s="54">
        <v>9</v>
      </c>
      <c r="L22" s="56">
        <v>740.000037</v>
      </c>
      <c r="M22" s="58">
        <v>37</v>
      </c>
    </row>
    <row r="23" spans="1:13" ht="15">
      <c r="A23" s="36">
        <f>IF(LEFT($B23,5)="Total",MAX($A$5:$A22)+1,"")</f>
      </c>
      <c r="B23" s="122"/>
      <c r="C23" s="42">
        <v>31</v>
      </c>
      <c r="D23" s="101" t="s">
        <v>296</v>
      </c>
      <c r="E23" s="42" t="s">
        <v>40</v>
      </c>
      <c r="F23" s="46">
        <v>249</v>
      </c>
      <c r="G23" s="48">
        <v>13</v>
      </c>
      <c r="H23" s="50">
        <v>239</v>
      </c>
      <c r="I23" s="52">
        <v>10</v>
      </c>
      <c r="J23" s="53">
        <v>242</v>
      </c>
      <c r="K23" s="54">
        <v>9</v>
      </c>
      <c r="L23" s="56">
        <v>730.000032</v>
      </c>
      <c r="M23" s="58">
        <v>32</v>
      </c>
    </row>
    <row r="24" spans="1:13" ht="15">
      <c r="A24" s="36">
        <f>IF(LEFT($B24,5)="Total",MAX($A$5:$A23)+1,"")</f>
      </c>
      <c r="B24" s="122"/>
      <c r="C24" s="42">
        <v>52</v>
      </c>
      <c r="D24" s="101" t="s">
        <v>217</v>
      </c>
      <c r="E24" s="42" t="s">
        <v>18</v>
      </c>
      <c r="F24" s="46">
        <v>244</v>
      </c>
      <c r="G24" s="48">
        <v>4</v>
      </c>
      <c r="H24" s="50">
        <v>242</v>
      </c>
      <c r="I24" s="52">
        <v>9</v>
      </c>
      <c r="J24" s="53">
        <v>241</v>
      </c>
      <c r="K24" s="54">
        <v>8</v>
      </c>
      <c r="L24" s="56">
        <v>727.000021</v>
      </c>
      <c r="M24" s="58">
        <v>21</v>
      </c>
    </row>
    <row r="25" spans="1:13" ht="15">
      <c r="A25" s="36">
        <f>IF(LEFT($B25,5)="Total",MAX($A$5:$A24)+1,"")</f>
        <v>5</v>
      </c>
      <c r="B25" s="123" t="s">
        <v>336</v>
      </c>
      <c r="C25" s="124"/>
      <c r="D25" s="124"/>
      <c r="E25" s="124"/>
      <c r="F25" s="59">
        <v>742</v>
      </c>
      <c r="G25" s="60">
        <v>35</v>
      </c>
      <c r="H25" s="61">
        <v>727</v>
      </c>
      <c r="I25" s="60">
        <v>29</v>
      </c>
      <c r="J25" s="61">
        <v>728</v>
      </c>
      <c r="K25" s="60">
        <v>26</v>
      </c>
      <c r="L25" s="62">
        <v>2197.00009</v>
      </c>
      <c r="M25" s="63">
        <v>90</v>
      </c>
    </row>
    <row r="26" spans="1:13" ht="15">
      <c r="A26" s="36">
        <f>IF(LEFT($B26,5)="Total",MAX($A$5:$A25)+1,"")</f>
      </c>
      <c r="B26" s="121" t="s">
        <v>320</v>
      </c>
      <c r="C26" s="42">
        <v>11</v>
      </c>
      <c r="D26" s="101" t="s">
        <v>37</v>
      </c>
      <c r="E26" s="42" t="s">
        <v>277</v>
      </c>
      <c r="F26" s="46">
        <v>248</v>
      </c>
      <c r="G26" s="48">
        <v>11</v>
      </c>
      <c r="H26" s="50">
        <v>246</v>
      </c>
      <c r="I26" s="52">
        <v>6</v>
      </c>
      <c r="J26" s="53">
        <v>248</v>
      </c>
      <c r="K26" s="54">
        <v>9</v>
      </c>
      <c r="L26" s="56">
        <v>742.000026</v>
      </c>
      <c r="M26" s="58">
        <v>26</v>
      </c>
    </row>
    <row r="27" spans="1:13" ht="15">
      <c r="A27" s="36">
        <f>IF(LEFT($B27,5)="Total",MAX($A$5:$A26)+1,"")</f>
      </c>
      <c r="B27" s="122"/>
      <c r="C27" s="42">
        <v>54</v>
      </c>
      <c r="D27" s="101" t="s">
        <v>80</v>
      </c>
      <c r="E27" s="42" t="s">
        <v>47</v>
      </c>
      <c r="F27" s="46">
        <v>246</v>
      </c>
      <c r="G27" s="48">
        <v>11</v>
      </c>
      <c r="H27" s="50">
        <v>236</v>
      </c>
      <c r="I27" s="52">
        <v>8</v>
      </c>
      <c r="J27" s="53">
        <v>244</v>
      </c>
      <c r="K27" s="54">
        <v>7</v>
      </c>
      <c r="L27" s="56">
        <v>726.000026</v>
      </c>
      <c r="M27" s="58">
        <v>26</v>
      </c>
    </row>
    <row r="28" spans="1:13" ht="15">
      <c r="A28" s="36">
        <f>IF(LEFT($B28,5)="Total",MAX($A$5:$A27)+1,"")</f>
      </c>
      <c r="B28" s="122"/>
      <c r="C28" s="42">
        <v>57</v>
      </c>
      <c r="D28" s="101" t="s">
        <v>90</v>
      </c>
      <c r="E28" s="42" t="s">
        <v>140</v>
      </c>
      <c r="F28" s="46">
        <v>242</v>
      </c>
      <c r="G28" s="48">
        <v>7</v>
      </c>
      <c r="H28" s="50">
        <v>240</v>
      </c>
      <c r="I28" s="52">
        <v>3</v>
      </c>
      <c r="J28" s="53">
        <v>243</v>
      </c>
      <c r="K28" s="54">
        <v>11</v>
      </c>
      <c r="L28" s="56">
        <v>725.000021</v>
      </c>
      <c r="M28" s="58">
        <v>21</v>
      </c>
    </row>
    <row r="29" spans="1:13" ht="15">
      <c r="A29" s="36">
        <f>IF(LEFT($B29,5)="Total",MAX($A$5:$A28)+1,"")</f>
        <v>6</v>
      </c>
      <c r="B29" s="123" t="s">
        <v>340</v>
      </c>
      <c r="C29" s="124"/>
      <c r="D29" s="124"/>
      <c r="E29" s="124"/>
      <c r="F29" s="59">
        <v>736</v>
      </c>
      <c r="G29" s="60">
        <v>29</v>
      </c>
      <c r="H29" s="61">
        <v>722</v>
      </c>
      <c r="I29" s="60">
        <v>17</v>
      </c>
      <c r="J29" s="61">
        <v>735</v>
      </c>
      <c r="K29" s="60">
        <v>27</v>
      </c>
      <c r="L29" s="62">
        <v>2193.000073</v>
      </c>
      <c r="M29" s="63">
        <v>73</v>
      </c>
    </row>
    <row r="30" spans="1:13" ht="15">
      <c r="A30" s="36">
        <f>IF(LEFT($B30,5)="Total",MAX($A$5:$A29)+1,"")</f>
      </c>
      <c r="B30" s="121" t="s">
        <v>271</v>
      </c>
      <c r="C30" s="42">
        <v>5</v>
      </c>
      <c r="D30" s="101" t="s">
        <v>32</v>
      </c>
      <c r="E30" s="42" t="s">
        <v>33</v>
      </c>
      <c r="F30" s="46">
        <v>247</v>
      </c>
      <c r="G30" s="48">
        <v>11</v>
      </c>
      <c r="H30" s="50">
        <v>248</v>
      </c>
      <c r="I30" s="52">
        <v>11</v>
      </c>
      <c r="J30" s="53">
        <v>249</v>
      </c>
      <c r="K30" s="54">
        <v>9</v>
      </c>
      <c r="L30" s="56">
        <v>744.000031</v>
      </c>
      <c r="M30" s="58">
        <v>31</v>
      </c>
    </row>
    <row r="31" spans="1:13" ht="15">
      <c r="A31" s="36">
        <f>IF(LEFT($B31,5)="Total",MAX($A$5:$A30)+1,"")</f>
      </c>
      <c r="B31" s="122"/>
      <c r="C31" s="42">
        <v>28</v>
      </c>
      <c r="D31" s="101" t="s">
        <v>41</v>
      </c>
      <c r="E31" s="42" t="s">
        <v>42</v>
      </c>
      <c r="F31" s="46">
        <v>244</v>
      </c>
      <c r="G31" s="48">
        <v>6</v>
      </c>
      <c r="H31" s="50">
        <v>246</v>
      </c>
      <c r="I31" s="52">
        <v>11</v>
      </c>
      <c r="J31" s="53">
        <v>242</v>
      </c>
      <c r="K31" s="54">
        <v>5</v>
      </c>
      <c r="L31" s="56">
        <v>732.000022</v>
      </c>
      <c r="M31" s="58">
        <v>22</v>
      </c>
    </row>
    <row r="32" spans="1:13" ht="15">
      <c r="A32" s="36">
        <f>IF(LEFT($B32,5)="Total",MAX($A$5:$A31)+1,"")</f>
      </c>
      <c r="B32" s="122"/>
      <c r="C32" s="42">
        <v>83</v>
      </c>
      <c r="D32" s="101" t="s">
        <v>104</v>
      </c>
      <c r="E32" s="42" t="s">
        <v>105</v>
      </c>
      <c r="F32" s="46">
        <v>240</v>
      </c>
      <c r="G32" s="48">
        <v>8</v>
      </c>
      <c r="H32" s="50">
        <v>235</v>
      </c>
      <c r="I32" s="52">
        <v>9</v>
      </c>
      <c r="J32" s="53">
        <v>241</v>
      </c>
      <c r="K32" s="54">
        <v>10</v>
      </c>
      <c r="L32" s="56">
        <v>716.000027</v>
      </c>
      <c r="M32" s="58">
        <v>27</v>
      </c>
    </row>
    <row r="33" spans="1:13" ht="15">
      <c r="A33" s="36">
        <f>IF(LEFT($B33,5)="Total",MAX($A$5:$A32)+1,"")</f>
        <v>7</v>
      </c>
      <c r="B33" s="123" t="s">
        <v>343</v>
      </c>
      <c r="C33" s="124"/>
      <c r="D33" s="124"/>
      <c r="E33" s="124"/>
      <c r="F33" s="59">
        <v>731</v>
      </c>
      <c r="G33" s="60">
        <v>25</v>
      </c>
      <c r="H33" s="61">
        <v>729</v>
      </c>
      <c r="I33" s="60">
        <v>31</v>
      </c>
      <c r="J33" s="61">
        <v>732</v>
      </c>
      <c r="K33" s="60">
        <v>24</v>
      </c>
      <c r="L33" s="62">
        <v>2192.00008</v>
      </c>
      <c r="M33" s="63">
        <v>80</v>
      </c>
    </row>
    <row r="34" spans="1:13" ht="15">
      <c r="A34" s="36">
        <f>IF(LEFT($B34,5)="Total",MAX($A$5:$A33)+1,"")</f>
      </c>
      <c r="B34" s="121" t="s">
        <v>258</v>
      </c>
      <c r="C34" s="42">
        <v>22</v>
      </c>
      <c r="D34" s="101" t="s">
        <v>214</v>
      </c>
      <c r="E34" s="42" t="s">
        <v>120</v>
      </c>
      <c r="F34" s="46">
        <v>245</v>
      </c>
      <c r="G34" s="48">
        <v>13</v>
      </c>
      <c r="H34" s="50">
        <v>241</v>
      </c>
      <c r="I34" s="52">
        <v>9</v>
      </c>
      <c r="J34" s="53">
        <v>248</v>
      </c>
      <c r="K34" s="54">
        <v>14</v>
      </c>
      <c r="L34" s="56">
        <v>734.000036</v>
      </c>
      <c r="M34" s="58">
        <v>36</v>
      </c>
    </row>
    <row r="35" spans="1:13" ht="15">
      <c r="A35" s="36">
        <f>IF(LEFT($B35,5)="Total",MAX($A$5:$A34)+1,"")</f>
      </c>
      <c r="B35" s="122"/>
      <c r="C35" s="42">
        <v>36</v>
      </c>
      <c r="D35" s="101" t="s">
        <v>216</v>
      </c>
      <c r="E35" s="42" t="s">
        <v>288</v>
      </c>
      <c r="F35" s="46">
        <v>244</v>
      </c>
      <c r="G35" s="48">
        <v>9</v>
      </c>
      <c r="H35" s="50">
        <v>244</v>
      </c>
      <c r="I35" s="52">
        <v>11</v>
      </c>
      <c r="J35" s="53">
        <v>241</v>
      </c>
      <c r="K35" s="54">
        <v>12</v>
      </c>
      <c r="L35" s="56">
        <v>729.000032</v>
      </c>
      <c r="M35" s="58">
        <v>32</v>
      </c>
    </row>
    <row r="36" spans="1:13" ht="15">
      <c r="A36" s="36">
        <f>IF(LEFT($B36,5)="Total",MAX($A$5:$A35)+1,"")</f>
      </c>
      <c r="B36" s="122"/>
      <c r="C36" s="42">
        <v>41</v>
      </c>
      <c r="D36" s="101" t="s">
        <v>228</v>
      </c>
      <c r="E36" s="42" t="s">
        <v>66</v>
      </c>
      <c r="F36" s="46">
        <v>242</v>
      </c>
      <c r="G36" s="48">
        <v>14</v>
      </c>
      <c r="H36" s="50">
        <v>244</v>
      </c>
      <c r="I36" s="52">
        <v>7</v>
      </c>
      <c r="J36" s="53">
        <v>242</v>
      </c>
      <c r="K36" s="54">
        <v>9</v>
      </c>
      <c r="L36" s="56">
        <v>728.00003</v>
      </c>
      <c r="M36" s="58">
        <v>30</v>
      </c>
    </row>
    <row r="37" spans="1:13" ht="15">
      <c r="A37" s="36">
        <f>IF(LEFT($B37,5)="Total",MAX($A$5:$A36)+1,"")</f>
        <v>8</v>
      </c>
      <c r="B37" s="123" t="s">
        <v>322</v>
      </c>
      <c r="C37" s="124"/>
      <c r="D37" s="124"/>
      <c r="E37" s="124"/>
      <c r="F37" s="59">
        <v>731</v>
      </c>
      <c r="G37" s="60">
        <v>36</v>
      </c>
      <c r="H37" s="61">
        <v>729</v>
      </c>
      <c r="I37" s="60">
        <v>27</v>
      </c>
      <c r="J37" s="61">
        <v>731</v>
      </c>
      <c r="K37" s="60">
        <v>35</v>
      </c>
      <c r="L37" s="62">
        <v>2191.000098</v>
      </c>
      <c r="M37" s="63">
        <v>98</v>
      </c>
    </row>
    <row r="38" spans="1:13" ht="15">
      <c r="A38" s="36">
        <f>IF(LEFT($B38,5)="Total",MAX($A$5:$A37)+1,"")</f>
      </c>
      <c r="B38" s="121" t="s">
        <v>260</v>
      </c>
      <c r="C38" s="42">
        <v>3</v>
      </c>
      <c r="D38" s="101" t="s">
        <v>251</v>
      </c>
      <c r="E38" s="42" t="s">
        <v>252</v>
      </c>
      <c r="F38" s="46">
        <v>247</v>
      </c>
      <c r="G38" s="48">
        <v>11</v>
      </c>
      <c r="H38" s="50">
        <v>248</v>
      </c>
      <c r="I38" s="52">
        <v>11</v>
      </c>
      <c r="J38" s="53">
        <v>249</v>
      </c>
      <c r="K38" s="54">
        <v>11</v>
      </c>
      <c r="L38" s="56">
        <v>744.000033</v>
      </c>
      <c r="M38" s="58">
        <v>33</v>
      </c>
    </row>
    <row r="39" spans="1:13" ht="15">
      <c r="A39" s="36">
        <f>IF(LEFT($B39,5)="Total",MAX($A$5:$A38)+1,"")</f>
      </c>
      <c r="B39" s="122"/>
      <c r="C39" s="42">
        <v>51</v>
      </c>
      <c r="D39" s="101" t="s">
        <v>249</v>
      </c>
      <c r="E39" s="42" t="s">
        <v>250</v>
      </c>
      <c r="F39" s="46">
        <v>245</v>
      </c>
      <c r="G39" s="48">
        <v>10</v>
      </c>
      <c r="H39" s="50">
        <v>245</v>
      </c>
      <c r="I39" s="52">
        <v>7</v>
      </c>
      <c r="J39" s="53">
        <v>237</v>
      </c>
      <c r="K39" s="54">
        <v>5</v>
      </c>
      <c r="L39" s="56">
        <v>727.000022</v>
      </c>
      <c r="M39" s="58">
        <v>22</v>
      </c>
    </row>
    <row r="40" spans="1:13" ht="15">
      <c r="A40" s="36">
        <f>IF(LEFT($B40,5)="Total",MAX($A$5:$A39)+1,"")</f>
      </c>
      <c r="B40" s="122"/>
      <c r="C40" s="42">
        <v>69</v>
      </c>
      <c r="D40" s="101" t="s">
        <v>256</v>
      </c>
      <c r="E40" s="42" t="s">
        <v>146</v>
      </c>
      <c r="F40" s="46">
        <v>242</v>
      </c>
      <c r="G40" s="48">
        <v>8</v>
      </c>
      <c r="H40" s="50">
        <v>242</v>
      </c>
      <c r="I40" s="52">
        <v>9</v>
      </c>
      <c r="J40" s="53">
        <v>236</v>
      </c>
      <c r="K40" s="54">
        <v>5</v>
      </c>
      <c r="L40" s="56">
        <v>720.000022</v>
      </c>
      <c r="M40" s="58">
        <v>22</v>
      </c>
    </row>
    <row r="41" spans="1:13" ht="15">
      <c r="A41" s="36">
        <f>IF(LEFT($B41,5)="Total",MAX($A$5:$A40)+1,"")</f>
        <v>9</v>
      </c>
      <c r="B41" s="123" t="s">
        <v>323</v>
      </c>
      <c r="C41" s="124"/>
      <c r="D41" s="124"/>
      <c r="E41" s="124"/>
      <c r="F41" s="59">
        <v>734</v>
      </c>
      <c r="G41" s="60">
        <v>29</v>
      </c>
      <c r="H41" s="61">
        <v>735</v>
      </c>
      <c r="I41" s="60">
        <v>27</v>
      </c>
      <c r="J41" s="61">
        <v>722</v>
      </c>
      <c r="K41" s="60">
        <v>21</v>
      </c>
      <c r="L41" s="62">
        <v>2191.000077</v>
      </c>
      <c r="M41" s="63">
        <v>77</v>
      </c>
    </row>
    <row r="42" spans="1:13" ht="15">
      <c r="A42" s="36">
        <f>IF(LEFT($B42,5)="Total",MAX($A$5:$A41)+1,"")</f>
      </c>
      <c r="B42" s="121" t="s">
        <v>270</v>
      </c>
      <c r="C42" s="42">
        <v>12</v>
      </c>
      <c r="D42" s="101" t="s">
        <v>22</v>
      </c>
      <c r="E42" s="42" t="s">
        <v>273</v>
      </c>
      <c r="F42" s="46">
        <v>246</v>
      </c>
      <c r="G42" s="48">
        <v>11</v>
      </c>
      <c r="H42" s="50">
        <v>247</v>
      </c>
      <c r="I42" s="52">
        <v>17</v>
      </c>
      <c r="J42" s="53">
        <v>248</v>
      </c>
      <c r="K42" s="54">
        <v>13</v>
      </c>
      <c r="L42" s="56">
        <v>741.000041</v>
      </c>
      <c r="M42" s="58">
        <v>41</v>
      </c>
    </row>
    <row r="43" spans="1:13" ht="15">
      <c r="A43" s="36">
        <f>IF(LEFT($B43,5)="Total",MAX($A$5:$A42)+1,"")</f>
      </c>
      <c r="B43" s="122"/>
      <c r="C43" s="42">
        <v>49</v>
      </c>
      <c r="D43" s="101" t="s">
        <v>85</v>
      </c>
      <c r="E43" s="42" t="s">
        <v>307</v>
      </c>
      <c r="F43" s="46">
        <v>244</v>
      </c>
      <c r="G43" s="48">
        <v>6</v>
      </c>
      <c r="H43" s="50">
        <v>244</v>
      </c>
      <c r="I43" s="52">
        <v>7</v>
      </c>
      <c r="J43" s="53">
        <v>239</v>
      </c>
      <c r="K43" s="54">
        <v>10</v>
      </c>
      <c r="L43" s="56">
        <v>727.000023</v>
      </c>
      <c r="M43" s="58">
        <v>23</v>
      </c>
    </row>
    <row r="44" spans="1:13" ht="15">
      <c r="A44" s="36">
        <f>IF(LEFT($B44,5)="Total",MAX($A$5:$A43)+1,"")</f>
      </c>
      <c r="B44" s="122"/>
      <c r="C44" s="42">
        <v>65</v>
      </c>
      <c r="D44" s="101" t="s">
        <v>130</v>
      </c>
      <c r="E44" s="42" t="s">
        <v>53</v>
      </c>
      <c r="F44" s="46">
        <v>238</v>
      </c>
      <c r="G44" s="48">
        <v>10</v>
      </c>
      <c r="H44" s="50">
        <v>237</v>
      </c>
      <c r="I44" s="52">
        <v>3</v>
      </c>
      <c r="J44" s="53">
        <v>247</v>
      </c>
      <c r="K44" s="54">
        <v>11</v>
      </c>
      <c r="L44" s="56">
        <v>722.000024</v>
      </c>
      <c r="M44" s="58">
        <v>24</v>
      </c>
    </row>
    <row r="45" spans="1:13" ht="15">
      <c r="A45" s="36">
        <f>IF(LEFT($B45,5)="Total",MAX($A$5:$A44)+1,"")</f>
        <v>10</v>
      </c>
      <c r="B45" s="123" t="s">
        <v>339</v>
      </c>
      <c r="C45" s="124"/>
      <c r="D45" s="124"/>
      <c r="E45" s="124"/>
      <c r="F45" s="59">
        <v>728</v>
      </c>
      <c r="G45" s="60">
        <v>27</v>
      </c>
      <c r="H45" s="61">
        <v>728</v>
      </c>
      <c r="I45" s="60">
        <v>27</v>
      </c>
      <c r="J45" s="61">
        <v>734</v>
      </c>
      <c r="K45" s="60">
        <v>34</v>
      </c>
      <c r="L45" s="62">
        <v>2190.000088</v>
      </c>
      <c r="M45" s="63">
        <v>88</v>
      </c>
    </row>
    <row r="46" spans="1:13" ht="15">
      <c r="A46" s="36">
        <f>IF(LEFT($B46,5)="Total",MAX($A$5:$A45)+1,"")</f>
      </c>
      <c r="B46" s="121" t="s">
        <v>259</v>
      </c>
      <c r="C46" s="42">
        <v>25</v>
      </c>
      <c r="D46" s="127" t="s">
        <v>98</v>
      </c>
      <c r="E46" s="42" t="s">
        <v>11</v>
      </c>
      <c r="F46" s="46">
        <v>244</v>
      </c>
      <c r="G46" s="48">
        <v>6</v>
      </c>
      <c r="H46" s="50">
        <v>244</v>
      </c>
      <c r="I46" s="52">
        <v>5</v>
      </c>
      <c r="J46" s="53">
        <v>246</v>
      </c>
      <c r="K46" s="54">
        <v>8</v>
      </c>
      <c r="L46" s="56">
        <v>734.000019</v>
      </c>
      <c r="M46" s="58">
        <v>19</v>
      </c>
    </row>
    <row r="47" spans="1:13" ht="15">
      <c r="A47" s="36">
        <f>IF(LEFT($B47,5)="Total",MAX($A$5:$A46)+1,"")</f>
      </c>
      <c r="B47" s="122"/>
      <c r="C47" s="42">
        <v>44</v>
      </c>
      <c r="D47" s="128" t="s">
        <v>98</v>
      </c>
      <c r="E47" s="42" t="s">
        <v>127</v>
      </c>
      <c r="F47" s="46">
        <v>243</v>
      </c>
      <c r="G47" s="48">
        <v>3</v>
      </c>
      <c r="H47" s="50">
        <v>243</v>
      </c>
      <c r="I47" s="52">
        <v>7</v>
      </c>
      <c r="J47" s="53">
        <v>242</v>
      </c>
      <c r="K47" s="54">
        <v>4</v>
      </c>
      <c r="L47" s="56">
        <v>728.000014</v>
      </c>
      <c r="M47" s="58">
        <v>14</v>
      </c>
    </row>
    <row r="48" spans="1:13" ht="15">
      <c r="A48" s="36">
        <f>IF(LEFT($B48,5)="Total",MAX($A$5:$A47)+1,"")</f>
      </c>
      <c r="B48" s="122"/>
      <c r="C48" s="42">
        <v>64</v>
      </c>
      <c r="D48" s="101" t="s">
        <v>64</v>
      </c>
      <c r="E48" s="42" t="s">
        <v>18</v>
      </c>
      <c r="F48" s="46">
        <v>240</v>
      </c>
      <c r="G48" s="48">
        <v>7</v>
      </c>
      <c r="H48" s="50">
        <v>241</v>
      </c>
      <c r="I48" s="52">
        <v>5</v>
      </c>
      <c r="J48" s="53">
        <v>242</v>
      </c>
      <c r="K48" s="54">
        <v>7</v>
      </c>
      <c r="L48" s="56">
        <v>723.000019</v>
      </c>
      <c r="M48" s="58">
        <v>19</v>
      </c>
    </row>
    <row r="49" spans="1:13" ht="15">
      <c r="A49" s="36">
        <f>IF(LEFT($B49,5)="Total",MAX($A$5:$A48)+1,"")</f>
        <v>11</v>
      </c>
      <c r="B49" s="123" t="s">
        <v>325</v>
      </c>
      <c r="C49" s="124"/>
      <c r="D49" s="124"/>
      <c r="E49" s="124"/>
      <c r="F49" s="59">
        <v>727</v>
      </c>
      <c r="G49" s="60">
        <v>16</v>
      </c>
      <c r="H49" s="61">
        <v>728</v>
      </c>
      <c r="I49" s="60">
        <v>17</v>
      </c>
      <c r="J49" s="61">
        <v>730</v>
      </c>
      <c r="K49" s="60">
        <v>19</v>
      </c>
      <c r="L49" s="62">
        <v>2185.000052</v>
      </c>
      <c r="M49" s="63">
        <v>52</v>
      </c>
    </row>
    <row r="50" spans="1:13" ht="15">
      <c r="A50" s="36">
        <f>IF(LEFT($B50,5)="Total",MAX($A$5:$A49)+1,"")</f>
      </c>
      <c r="B50" s="121" t="s">
        <v>28</v>
      </c>
      <c r="C50" s="42">
        <v>15</v>
      </c>
      <c r="D50" s="101" t="s">
        <v>68</v>
      </c>
      <c r="E50" s="42" t="s">
        <v>69</v>
      </c>
      <c r="F50" s="46">
        <v>245</v>
      </c>
      <c r="G50" s="48">
        <v>10</v>
      </c>
      <c r="H50" s="50">
        <v>248</v>
      </c>
      <c r="I50" s="52">
        <v>12</v>
      </c>
      <c r="J50" s="53">
        <v>247</v>
      </c>
      <c r="K50" s="54">
        <v>10</v>
      </c>
      <c r="L50" s="56">
        <v>740.000032</v>
      </c>
      <c r="M50" s="58">
        <v>32</v>
      </c>
    </row>
    <row r="51" spans="1:13" ht="15">
      <c r="A51" s="36">
        <f>IF(LEFT($B51,5)="Total",MAX($A$5:$A50)+1,"")</f>
      </c>
      <c r="B51" s="122"/>
      <c r="C51" s="42">
        <v>81</v>
      </c>
      <c r="D51" s="101" t="s">
        <v>26</v>
      </c>
      <c r="E51" s="42" t="s">
        <v>27</v>
      </c>
      <c r="F51" s="46">
        <v>224</v>
      </c>
      <c r="G51" s="48">
        <v>9</v>
      </c>
      <c r="H51" s="50">
        <v>245</v>
      </c>
      <c r="I51" s="52">
        <v>14</v>
      </c>
      <c r="J51" s="53">
        <v>247</v>
      </c>
      <c r="K51" s="54">
        <v>9</v>
      </c>
      <c r="L51" s="56">
        <v>716.000032</v>
      </c>
      <c r="M51" s="58">
        <v>32</v>
      </c>
    </row>
    <row r="52" spans="1:13" ht="15">
      <c r="A52" s="36">
        <f>IF(LEFT($B52,5)="Total",MAX($A$5:$A51)+1,"")</f>
      </c>
      <c r="B52" s="122"/>
      <c r="C52" s="42">
        <v>88</v>
      </c>
      <c r="D52" s="101" t="s">
        <v>109</v>
      </c>
      <c r="E52" s="42" t="s">
        <v>371</v>
      </c>
      <c r="F52" s="46">
        <v>236</v>
      </c>
      <c r="G52" s="48">
        <v>6</v>
      </c>
      <c r="H52" s="50">
        <v>246</v>
      </c>
      <c r="I52" s="52">
        <v>5</v>
      </c>
      <c r="J52" s="53">
        <v>233</v>
      </c>
      <c r="K52" s="54">
        <v>8</v>
      </c>
      <c r="L52" s="56">
        <v>715.000019</v>
      </c>
      <c r="M52" s="58">
        <v>19</v>
      </c>
    </row>
    <row r="53" spans="1:13" ht="15">
      <c r="A53" s="36">
        <f>IF(LEFT($B53,5)="Total",MAX($A$5:$A52)+1,"")</f>
        <v>12</v>
      </c>
      <c r="B53" s="123" t="s">
        <v>334</v>
      </c>
      <c r="C53" s="124"/>
      <c r="D53" s="124"/>
      <c r="E53" s="124"/>
      <c r="F53" s="59">
        <v>705</v>
      </c>
      <c r="G53" s="60">
        <v>25</v>
      </c>
      <c r="H53" s="61">
        <v>739</v>
      </c>
      <c r="I53" s="60">
        <v>31</v>
      </c>
      <c r="J53" s="61">
        <v>727</v>
      </c>
      <c r="K53" s="60">
        <v>27</v>
      </c>
      <c r="L53" s="62">
        <v>2171.000083</v>
      </c>
      <c r="M53" s="63">
        <v>83</v>
      </c>
    </row>
    <row r="54" spans="1:13" ht="15">
      <c r="A54" s="36">
        <f>IF(LEFT($B54,5)="Total",MAX($A$5:$A53)+1,"")</f>
      </c>
      <c r="B54" s="121" t="s">
        <v>311</v>
      </c>
      <c r="C54" s="42">
        <v>29</v>
      </c>
      <c r="D54" s="101" t="s">
        <v>39</v>
      </c>
      <c r="E54" s="42" t="s">
        <v>40</v>
      </c>
      <c r="F54" s="46">
        <v>248</v>
      </c>
      <c r="G54" s="48">
        <v>9</v>
      </c>
      <c r="H54" s="50">
        <v>241</v>
      </c>
      <c r="I54" s="52">
        <v>8</v>
      </c>
      <c r="J54" s="53">
        <v>242</v>
      </c>
      <c r="K54" s="54">
        <v>6</v>
      </c>
      <c r="L54" s="56">
        <v>731.000023</v>
      </c>
      <c r="M54" s="58">
        <v>23</v>
      </c>
    </row>
    <row r="55" spans="1:13" ht="15">
      <c r="A55" s="36">
        <f>IF(LEFT($B55,5)="Total",MAX($A$5:$A54)+1,"")</f>
      </c>
      <c r="B55" s="122"/>
      <c r="C55" s="42">
        <v>67</v>
      </c>
      <c r="D55" s="101" t="s">
        <v>79</v>
      </c>
      <c r="E55" s="42" t="s">
        <v>47</v>
      </c>
      <c r="F55" s="46">
        <v>241</v>
      </c>
      <c r="G55" s="48">
        <v>8</v>
      </c>
      <c r="H55" s="50">
        <v>244</v>
      </c>
      <c r="I55" s="52">
        <v>5</v>
      </c>
      <c r="J55" s="53">
        <v>237</v>
      </c>
      <c r="K55" s="54">
        <v>6</v>
      </c>
      <c r="L55" s="56">
        <v>722.000019</v>
      </c>
      <c r="M55" s="58">
        <v>19</v>
      </c>
    </row>
    <row r="56" spans="1:13" ht="15">
      <c r="A56" s="36">
        <f>IF(LEFT($B56,5)="Total",MAX($A$5:$A55)+1,"")</f>
      </c>
      <c r="B56" s="122"/>
      <c r="C56" s="42">
        <v>84</v>
      </c>
      <c r="D56" s="101" t="s">
        <v>87</v>
      </c>
      <c r="E56" s="42" t="s">
        <v>88</v>
      </c>
      <c r="F56" s="46">
        <v>239</v>
      </c>
      <c r="G56" s="48">
        <v>9</v>
      </c>
      <c r="H56" s="50">
        <v>236</v>
      </c>
      <c r="I56" s="52">
        <v>10</v>
      </c>
      <c r="J56" s="53">
        <v>241</v>
      </c>
      <c r="K56" s="54">
        <v>6</v>
      </c>
      <c r="L56" s="56">
        <v>716.000025</v>
      </c>
      <c r="M56" s="58">
        <v>25</v>
      </c>
    </row>
    <row r="57" spans="1:13" ht="15">
      <c r="A57" s="36">
        <f>IF(LEFT($B57,5)="Total",MAX($A$5:$A56)+1,"")</f>
        <v>13</v>
      </c>
      <c r="B57" s="123" t="s">
        <v>346</v>
      </c>
      <c r="C57" s="124"/>
      <c r="D57" s="124"/>
      <c r="E57" s="124"/>
      <c r="F57" s="59">
        <v>728</v>
      </c>
      <c r="G57" s="60">
        <v>26</v>
      </c>
      <c r="H57" s="61">
        <v>721</v>
      </c>
      <c r="I57" s="60">
        <v>23</v>
      </c>
      <c r="J57" s="61">
        <v>720</v>
      </c>
      <c r="K57" s="60">
        <v>18</v>
      </c>
      <c r="L57" s="62">
        <v>2169.000067</v>
      </c>
      <c r="M57" s="63">
        <v>67</v>
      </c>
    </row>
    <row r="58" spans="1:13" ht="15">
      <c r="A58" s="36">
        <f>IF(LEFT($B58,5)="Total",MAX($A$5:$A57)+1,"")</f>
      </c>
      <c r="B58" s="121" t="s">
        <v>276</v>
      </c>
      <c r="C58" s="42">
        <v>18</v>
      </c>
      <c r="D58" s="101" t="s">
        <v>220</v>
      </c>
      <c r="E58" s="42" t="s">
        <v>277</v>
      </c>
      <c r="F58" s="46">
        <v>246</v>
      </c>
      <c r="G58" s="48">
        <v>11</v>
      </c>
      <c r="H58" s="50">
        <v>245</v>
      </c>
      <c r="I58" s="52">
        <v>12</v>
      </c>
      <c r="J58" s="53">
        <v>246</v>
      </c>
      <c r="K58" s="54">
        <v>12</v>
      </c>
      <c r="L58" s="56">
        <v>737.000035</v>
      </c>
      <c r="M58" s="58">
        <v>35</v>
      </c>
    </row>
    <row r="59" spans="1:13" ht="15">
      <c r="A59" s="36">
        <f>IF(LEFT($B59,5)="Total",MAX($A$5:$A58)+1,"")</f>
      </c>
      <c r="B59" s="122"/>
      <c r="C59" s="42">
        <v>59</v>
      </c>
      <c r="D59" s="101" t="s">
        <v>225</v>
      </c>
      <c r="E59" s="42" t="s">
        <v>278</v>
      </c>
      <c r="F59" s="46">
        <v>239</v>
      </c>
      <c r="G59" s="48">
        <v>9</v>
      </c>
      <c r="H59" s="50">
        <v>244</v>
      </c>
      <c r="I59" s="52">
        <v>9</v>
      </c>
      <c r="J59" s="53">
        <v>241</v>
      </c>
      <c r="K59" s="54">
        <v>10</v>
      </c>
      <c r="L59" s="56">
        <v>724.000028</v>
      </c>
      <c r="M59" s="58">
        <v>28</v>
      </c>
    </row>
    <row r="60" spans="1:13" ht="15">
      <c r="A60" s="36">
        <f>IF(LEFT($B60,5)="Total",MAX($A$5:$A59)+1,"")</f>
      </c>
      <c r="B60" s="122"/>
      <c r="C60" s="42">
        <v>105</v>
      </c>
      <c r="D60" s="101" t="s">
        <v>235</v>
      </c>
      <c r="E60" s="42" t="s">
        <v>13</v>
      </c>
      <c r="F60" s="46">
        <v>238</v>
      </c>
      <c r="G60" s="48">
        <v>5</v>
      </c>
      <c r="H60" s="50">
        <v>228</v>
      </c>
      <c r="I60" s="52">
        <v>6</v>
      </c>
      <c r="J60" s="53">
        <v>237</v>
      </c>
      <c r="K60" s="54">
        <v>5</v>
      </c>
      <c r="L60" s="56">
        <v>703.000016</v>
      </c>
      <c r="M60" s="58">
        <v>16</v>
      </c>
    </row>
    <row r="61" spans="1:13" ht="15">
      <c r="A61" s="36">
        <f>IF(LEFT($B61,5)="Total",MAX($A$5:$A60)+1,"")</f>
        <v>14</v>
      </c>
      <c r="B61" s="123" t="s">
        <v>332</v>
      </c>
      <c r="C61" s="124"/>
      <c r="D61" s="124"/>
      <c r="E61" s="124"/>
      <c r="F61" s="59">
        <v>723</v>
      </c>
      <c r="G61" s="60">
        <v>25</v>
      </c>
      <c r="H61" s="61">
        <v>717</v>
      </c>
      <c r="I61" s="60">
        <v>27</v>
      </c>
      <c r="J61" s="61">
        <v>724</v>
      </c>
      <c r="K61" s="60">
        <v>27</v>
      </c>
      <c r="L61" s="62">
        <v>2164.000079</v>
      </c>
      <c r="M61" s="63">
        <v>79</v>
      </c>
    </row>
    <row r="62" spans="1:13" ht="15">
      <c r="A62" s="36">
        <f>IF(LEFT($B62,5)="Total",MAX($A$5:$A61)+1,"")</f>
      </c>
      <c r="B62" s="121" t="s">
        <v>272</v>
      </c>
      <c r="C62" s="42">
        <v>34</v>
      </c>
      <c r="D62" s="101" t="s">
        <v>219</v>
      </c>
      <c r="E62" s="42" t="s">
        <v>277</v>
      </c>
      <c r="F62" s="46">
        <v>243</v>
      </c>
      <c r="G62" s="48">
        <v>10</v>
      </c>
      <c r="H62" s="50">
        <v>242</v>
      </c>
      <c r="I62" s="52">
        <v>8</v>
      </c>
      <c r="J62" s="53">
        <v>245</v>
      </c>
      <c r="K62" s="54">
        <v>11</v>
      </c>
      <c r="L62" s="56">
        <v>730.000029</v>
      </c>
      <c r="M62" s="58">
        <v>29</v>
      </c>
    </row>
    <row r="63" spans="1:13" ht="15">
      <c r="A63" s="36">
        <f>IF(LEFT($B63,5)="Total",MAX($A$5:$A62)+1,"")</f>
      </c>
      <c r="B63" s="122"/>
      <c r="C63" s="42">
        <v>60</v>
      </c>
      <c r="D63" s="101" t="s">
        <v>218</v>
      </c>
      <c r="E63" s="42" t="s">
        <v>252</v>
      </c>
      <c r="F63" s="46">
        <v>240</v>
      </c>
      <c r="G63" s="48">
        <v>9</v>
      </c>
      <c r="H63" s="50">
        <v>243</v>
      </c>
      <c r="I63" s="52">
        <v>8</v>
      </c>
      <c r="J63" s="53">
        <v>241</v>
      </c>
      <c r="K63" s="54">
        <v>9</v>
      </c>
      <c r="L63" s="56">
        <v>724.000026</v>
      </c>
      <c r="M63" s="58">
        <v>26</v>
      </c>
    </row>
    <row r="64" spans="1:13" ht="15">
      <c r="A64" s="36">
        <f>IF(LEFT($B64,5)="Total",MAX($A$5:$A63)+1,"")</f>
      </c>
      <c r="B64" s="122"/>
      <c r="C64" s="42">
        <v>125</v>
      </c>
      <c r="D64" s="101" t="s">
        <v>233</v>
      </c>
      <c r="E64" s="42" t="s">
        <v>285</v>
      </c>
      <c r="F64" s="46">
        <v>233</v>
      </c>
      <c r="G64" s="48">
        <v>5</v>
      </c>
      <c r="H64" s="50">
        <v>241</v>
      </c>
      <c r="I64" s="52">
        <v>2</v>
      </c>
      <c r="J64" s="53">
        <v>222</v>
      </c>
      <c r="K64" s="54">
        <v>2</v>
      </c>
      <c r="L64" s="56">
        <v>696.000009</v>
      </c>
      <c r="M64" s="58">
        <v>9</v>
      </c>
    </row>
    <row r="65" spans="1:13" ht="15">
      <c r="A65" s="36">
        <f>IF(LEFT($B65,5)="Total",MAX($A$5:$A64)+1,"")</f>
        <v>15</v>
      </c>
      <c r="B65" s="123" t="s">
        <v>347</v>
      </c>
      <c r="C65" s="124"/>
      <c r="D65" s="124"/>
      <c r="E65" s="124"/>
      <c r="F65" s="59">
        <v>716</v>
      </c>
      <c r="G65" s="60">
        <v>24</v>
      </c>
      <c r="H65" s="61">
        <v>726</v>
      </c>
      <c r="I65" s="60">
        <v>18</v>
      </c>
      <c r="J65" s="61">
        <v>708</v>
      </c>
      <c r="K65" s="60">
        <v>22</v>
      </c>
      <c r="L65" s="62">
        <v>2150.000064</v>
      </c>
      <c r="M65" s="63">
        <v>64</v>
      </c>
    </row>
    <row r="66" spans="1:13" ht="15">
      <c r="A66" s="36">
        <f>IF(LEFT($B66,5)="Total",MAX($A$5:$A65)+1,"")</f>
      </c>
      <c r="B66" s="121" t="s">
        <v>263</v>
      </c>
      <c r="C66" s="42">
        <v>30</v>
      </c>
      <c r="D66" s="127" t="s">
        <v>215</v>
      </c>
      <c r="E66" s="42" t="s">
        <v>312</v>
      </c>
      <c r="F66" s="46">
        <v>246</v>
      </c>
      <c r="G66" s="48">
        <v>3</v>
      </c>
      <c r="H66" s="50">
        <v>239</v>
      </c>
      <c r="I66" s="52">
        <v>5</v>
      </c>
      <c r="J66" s="53">
        <v>246</v>
      </c>
      <c r="K66" s="54">
        <v>10</v>
      </c>
      <c r="L66" s="56">
        <v>731.000018</v>
      </c>
      <c r="M66" s="58">
        <v>18</v>
      </c>
    </row>
    <row r="67" spans="1:13" ht="15">
      <c r="A67" s="36">
        <f>IF(LEFT($B67,5)="Total",MAX($A$5:$A66)+1,"")</f>
      </c>
      <c r="B67" s="122"/>
      <c r="C67" s="42">
        <v>40</v>
      </c>
      <c r="D67" s="128" t="s">
        <v>215</v>
      </c>
      <c r="E67" s="42" t="s">
        <v>11</v>
      </c>
      <c r="F67" s="46">
        <v>244</v>
      </c>
      <c r="G67" s="48">
        <v>7</v>
      </c>
      <c r="H67" s="50">
        <v>244</v>
      </c>
      <c r="I67" s="52">
        <v>13</v>
      </c>
      <c r="J67" s="53">
        <v>240</v>
      </c>
      <c r="K67" s="54">
        <v>12</v>
      </c>
      <c r="L67" s="56">
        <v>728.000032</v>
      </c>
      <c r="M67" s="58">
        <v>32</v>
      </c>
    </row>
    <row r="68" spans="1:13" ht="15">
      <c r="A68" s="36">
        <f>IF(LEFT($B68,5)="Total",MAX($A$5:$A67)+1,"")</f>
      </c>
      <c r="B68" s="122"/>
      <c r="C68" s="42">
        <v>144</v>
      </c>
      <c r="D68" s="101" t="s">
        <v>229</v>
      </c>
      <c r="E68" s="42" t="s">
        <v>273</v>
      </c>
      <c r="F68" s="46">
        <v>238</v>
      </c>
      <c r="G68" s="48">
        <v>5</v>
      </c>
      <c r="H68" s="50">
        <v>213</v>
      </c>
      <c r="I68" s="52">
        <v>2</v>
      </c>
      <c r="J68" s="53">
        <v>233</v>
      </c>
      <c r="K68" s="54">
        <v>6</v>
      </c>
      <c r="L68" s="56">
        <v>684.000013</v>
      </c>
      <c r="M68" s="58">
        <v>13</v>
      </c>
    </row>
    <row r="69" spans="1:13" ht="15">
      <c r="A69" s="36">
        <f>IF(LEFT($B69,5)="Total",MAX($A$5:$A68)+1,"")</f>
        <v>16</v>
      </c>
      <c r="B69" s="123" t="s">
        <v>328</v>
      </c>
      <c r="C69" s="124"/>
      <c r="D69" s="124"/>
      <c r="E69" s="124"/>
      <c r="F69" s="59">
        <v>728</v>
      </c>
      <c r="G69" s="60">
        <v>15</v>
      </c>
      <c r="H69" s="61">
        <v>696</v>
      </c>
      <c r="I69" s="60">
        <v>20</v>
      </c>
      <c r="J69" s="61">
        <v>719</v>
      </c>
      <c r="K69" s="60">
        <v>28</v>
      </c>
      <c r="L69" s="62">
        <v>2143.000063</v>
      </c>
      <c r="M69" s="63">
        <v>63</v>
      </c>
    </row>
    <row r="70" spans="1:13" ht="15">
      <c r="A70" s="36">
        <f>IF(LEFT($B70,5)="Total",MAX($A$5:$A69)+1,"")</f>
      </c>
      <c r="B70" s="121" t="s">
        <v>363</v>
      </c>
      <c r="C70" s="42">
        <v>47</v>
      </c>
      <c r="D70" s="101" t="s">
        <v>81</v>
      </c>
      <c r="E70" s="42" t="s">
        <v>13</v>
      </c>
      <c r="F70" s="46">
        <v>243</v>
      </c>
      <c r="G70" s="48">
        <v>7</v>
      </c>
      <c r="H70" s="50">
        <v>240</v>
      </c>
      <c r="I70" s="52">
        <v>9</v>
      </c>
      <c r="J70" s="53">
        <v>244</v>
      </c>
      <c r="K70" s="54">
        <v>10</v>
      </c>
      <c r="L70" s="56">
        <v>727.000026</v>
      </c>
      <c r="M70" s="58">
        <v>26</v>
      </c>
    </row>
    <row r="71" spans="1:13" ht="15">
      <c r="A71" s="36">
        <f>IF(LEFT($B71,5)="Total",MAX($A$5:$A70)+1,"")</f>
      </c>
      <c r="B71" s="122"/>
      <c r="C71" s="42">
        <v>94</v>
      </c>
      <c r="D71" s="101" t="s">
        <v>115</v>
      </c>
      <c r="E71" s="42" t="s">
        <v>116</v>
      </c>
      <c r="F71" s="46">
        <v>237</v>
      </c>
      <c r="G71" s="48">
        <v>8</v>
      </c>
      <c r="H71" s="50">
        <v>238</v>
      </c>
      <c r="I71" s="52">
        <v>8</v>
      </c>
      <c r="J71" s="53">
        <v>234</v>
      </c>
      <c r="K71" s="54">
        <v>6</v>
      </c>
      <c r="L71" s="56">
        <v>709.000022</v>
      </c>
      <c r="M71" s="58">
        <v>22</v>
      </c>
    </row>
    <row r="72" spans="1:13" ht="15">
      <c r="A72" s="36">
        <f>IF(LEFT($B72,5)="Total",MAX($A$5:$A71)+1,"")</f>
      </c>
      <c r="B72" s="122"/>
      <c r="C72" s="42">
        <v>103</v>
      </c>
      <c r="D72" s="101" t="s">
        <v>62</v>
      </c>
      <c r="E72" s="42" t="s">
        <v>63</v>
      </c>
      <c r="F72" s="46">
        <v>239</v>
      </c>
      <c r="G72" s="48">
        <v>5</v>
      </c>
      <c r="H72" s="50">
        <v>223</v>
      </c>
      <c r="I72" s="52">
        <v>3</v>
      </c>
      <c r="J72" s="53">
        <v>242</v>
      </c>
      <c r="K72" s="54">
        <v>3</v>
      </c>
      <c r="L72" s="56">
        <v>704.000011</v>
      </c>
      <c r="M72" s="58">
        <v>11</v>
      </c>
    </row>
    <row r="73" spans="1:13" ht="15">
      <c r="A73" s="36">
        <f>IF(LEFT($B73,5)="Total",MAX($A$5:$A72)+1,"")</f>
        <v>17</v>
      </c>
      <c r="B73" s="123" t="s">
        <v>406</v>
      </c>
      <c r="C73" s="124"/>
      <c r="D73" s="124"/>
      <c r="E73" s="124"/>
      <c r="F73" s="59">
        <v>719</v>
      </c>
      <c r="G73" s="60">
        <v>20</v>
      </c>
      <c r="H73" s="61">
        <v>701</v>
      </c>
      <c r="I73" s="60">
        <v>20</v>
      </c>
      <c r="J73" s="61">
        <v>720</v>
      </c>
      <c r="K73" s="60">
        <v>19</v>
      </c>
      <c r="L73" s="62">
        <v>2140.000059</v>
      </c>
      <c r="M73" s="63">
        <v>59</v>
      </c>
    </row>
    <row r="74" spans="1:13" ht="15">
      <c r="A74" s="36">
        <f>IF(LEFT($B74,5)="Total",MAX($A$5:$A73)+1,"")</f>
      </c>
      <c r="B74" s="121" t="s">
        <v>310</v>
      </c>
      <c r="C74" s="42">
        <v>46</v>
      </c>
      <c r="D74" s="101" t="s">
        <v>73</v>
      </c>
      <c r="E74" s="42" t="s">
        <v>74</v>
      </c>
      <c r="F74" s="46">
        <v>242</v>
      </c>
      <c r="G74" s="48">
        <v>10</v>
      </c>
      <c r="H74" s="50">
        <v>238</v>
      </c>
      <c r="I74" s="52">
        <v>5</v>
      </c>
      <c r="J74" s="53">
        <v>247</v>
      </c>
      <c r="K74" s="54">
        <v>15</v>
      </c>
      <c r="L74" s="56">
        <v>727.00003</v>
      </c>
      <c r="M74" s="58">
        <v>30</v>
      </c>
    </row>
    <row r="75" spans="1:13" ht="15">
      <c r="A75" s="36">
        <f>IF(LEFT($B75,5)="Total",MAX($A$5:$A74)+1,"")</f>
      </c>
      <c r="B75" s="122"/>
      <c r="C75" s="42">
        <v>102</v>
      </c>
      <c r="D75" s="101" t="s">
        <v>113</v>
      </c>
      <c r="E75" s="42" t="s">
        <v>18</v>
      </c>
      <c r="F75" s="46">
        <v>241</v>
      </c>
      <c r="G75" s="48">
        <v>8</v>
      </c>
      <c r="H75" s="50">
        <v>229</v>
      </c>
      <c r="I75" s="52">
        <v>6</v>
      </c>
      <c r="J75" s="53">
        <v>234</v>
      </c>
      <c r="K75" s="54">
        <v>5</v>
      </c>
      <c r="L75" s="56">
        <v>704.000019</v>
      </c>
      <c r="M75" s="58">
        <v>19</v>
      </c>
    </row>
    <row r="76" spans="1:13" ht="15">
      <c r="A76" s="36">
        <f>IF(LEFT($B76,5)="Total",MAX($A$5:$A75)+1,"")</f>
      </c>
      <c r="B76" s="122"/>
      <c r="C76" s="42">
        <v>132</v>
      </c>
      <c r="D76" s="101" t="s">
        <v>114</v>
      </c>
      <c r="E76" s="42" t="s">
        <v>20</v>
      </c>
      <c r="F76" s="46">
        <v>234</v>
      </c>
      <c r="G76" s="48">
        <v>6</v>
      </c>
      <c r="H76" s="50">
        <v>236</v>
      </c>
      <c r="I76" s="52">
        <v>3</v>
      </c>
      <c r="J76" s="53">
        <v>221</v>
      </c>
      <c r="K76" s="54">
        <v>3</v>
      </c>
      <c r="L76" s="56">
        <v>691.000012</v>
      </c>
      <c r="M76" s="58">
        <v>12</v>
      </c>
    </row>
    <row r="77" spans="1:13" ht="15">
      <c r="A77" s="36">
        <f>IF(LEFT($B77,5)="Total",MAX($A$5:$A76)+1,"")</f>
        <v>18</v>
      </c>
      <c r="B77" s="123" t="s">
        <v>344</v>
      </c>
      <c r="C77" s="124"/>
      <c r="D77" s="124"/>
      <c r="E77" s="124"/>
      <c r="F77" s="59">
        <v>717</v>
      </c>
      <c r="G77" s="60">
        <v>24</v>
      </c>
      <c r="H77" s="61">
        <v>703</v>
      </c>
      <c r="I77" s="60">
        <v>14</v>
      </c>
      <c r="J77" s="61">
        <v>702</v>
      </c>
      <c r="K77" s="60">
        <v>23</v>
      </c>
      <c r="L77" s="62">
        <v>2122.000061</v>
      </c>
      <c r="M77" s="63">
        <v>61</v>
      </c>
    </row>
    <row r="78" spans="1:13" ht="15">
      <c r="A78" s="36">
        <f>IF(LEFT($B78,5)="Total",MAX($A$5:$A77)+1,"")</f>
      </c>
      <c r="B78" s="121" t="s">
        <v>54</v>
      </c>
      <c r="C78" s="42">
        <v>58</v>
      </c>
      <c r="D78" s="101" t="s">
        <v>52</v>
      </c>
      <c r="E78" s="42" t="s">
        <v>53</v>
      </c>
      <c r="F78" s="46">
        <v>242</v>
      </c>
      <c r="G78" s="48">
        <v>6</v>
      </c>
      <c r="H78" s="50">
        <v>242</v>
      </c>
      <c r="I78" s="52">
        <v>5</v>
      </c>
      <c r="J78" s="53">
        <v>241</v>
      </c>
      <c r="K78" s="54">
        <v>4</v>
      </c>
      <c r="L78" s="56">
        <v>725.000015</v>
      </c>
      <c r="M78" s="58">
        <v>15</v>
      </c>
    </row>
    <row r="79" spans="1:13" ht="15">
      <c r="A79" s="36">
        <f>IF(LEFT($B79,5)="Total",MAX($A$5:$A78)+1,"")</f>
      </c>
      <c r="B79" s="122"/>
      <c r="C79" s="42">
        <v>123</v>
      </c>
      <c r="D79" s="101" t="s">
        <v>138</v>
      </c>
      <c r="E79" s="42" t="s">
        <v>139</v>
      </c>
      <c r="F79" s="46">
        <v>224</v>
      </c>
      <c r="G79" s="48">
        <v>4</v>
      </c>
      <c r="H79" s="50">
        <v>235</v>
      </c>
      <c r="I79" s="52">
        <v>6</v>
      </c>
      <c r="J79" s="53">
        <v>237</v>
      </c>
      <c r="K79" s="54">
        <v>6</v>
      </c>
      <c r="L79" s="56">
        <v>696.000016</v>
      </c>
      <c r="M79" s="58">
        <v>16</v>
      </c>
    </row>
    <row r="80" spans="1:13" ht="15">
      <c r="A80" s="36">
        <f>IF(LEFT($B80,5)="Total",MAX($A$5:$A79)+1,"")</f>
      </c>
      <c r="B80" s="122"/>
      <c r="C80" s="42">
        <v>133</v>
      </c>
      <c r="D80" s="101" t="s">
        <v>168</v>
      </c>
      <c r="E80" s="42" t="s">
        <v>94</v>
      </c>
      <c r="F80" s="46">
        <v>236</v>
      </c>
      <c r="G80" s="48">
        <v>4</v>
      </c>
      <c r="H80" s="50">
        <v>224</v>
      </c>
      <c r="I80" s="52">
        <v>4</v>
      </c>
      <c r="J80" s="53">
        <v>231</v>
      </c>
      <c r="K80" s="54">
        <v>3</v>
      </c>
      <c r="L80" s="56">
        <v>691.000011</v>
      </c>
      <c r="M80" s="58">
        <v>11</v>
      </c>
    </row>
    <row r="81" spans="1:13" ht="15">
      <c r="A81" s="36">
        <f>IF(LEFT($B81,5)="Total",MAX($A$5:$A80)+1,"")</f>
        <v>19</v>
      </c>
      <c r="B81" s="123" t="s">
        <v>335</v>
      </c>
      <c r="C81" s="124"/>
      <c r="D81" s="124"/>
      <c r="E81" s="124"/>
      <c r="F81" s="59">
        <v>702</v>
      </c>
      <c r="G81" s="60">
        <v>14</v>
      </c>
      <c r="H81" s="61">
        <v>701</v>
      </c>
      <c r="I81" s="60">
        <v>15</v>
      </c>
      <c r="J81" s="61">
        <v>709</v>
      </c>
      <c r="K81" s="60">
        <v>13</v>
      </c>
      <c r="L81" s="62">
        <v>2112.000042</v>
      </c>
      <c r="M81" s="63">
        <v>42</v>
      </c>
    </row>
    <row r="82" spans="1:13" ht="15">
      <c r="A82" s="36">
        <f>IF(LEFT($B82,5)="Total",MAX($A$5:$A81)+1,"")</f>
      </c>
      <c r="B82" s="121" t="s">
        <v>372</v>
      </c>
      <c r="C82" s="42">
        <v>91</v>
      </c>
      <c r="D82" s="101" t="s">
        <v>159</v>
      </c>
      <c r="E82" s="42" t="s">
        <v>20</v>
      </c>
      <c r="F82" s="46">
        <v>235</v>
      </c>
      <c r="G82" s="48">
        <v>3</v>
      </c>
      <c r="H82" s="50">
        <v>238</v>
      </c>
      <c r="I82" s="52">
        <v>6</v>
      </c>
      <c r="J82" s="53">
        <v>238</v>
      </c>
      <c r="K82" s="54">
        <v>9</v>
      </c>
      <c r="L82" s="56">
        <v>711.000018</v>
      </c>
      <c r="M82" s="58">
        <v>18</v>
      </c>
    </row>
    <row r="83" spans="1:13" ht="15">
      <c r="A83" s="36">
        <f>IF(LEFT($B83,5)="Total",MAX($A$5:$A82)+1,"")</f>
      </c>
      <c r="B83" s="122"/>
      <c r="C83" s="42">
        <v>100</v>
      </c>
      <c r="D83" s="101" t="s">
        <v>78</v>
      </c>
      <c r="E83" s="42" t="s">
        <v>47</v>
      </c>
      <c r="F83" s="46">
        <v>223</v>
      </c>
      <c r="G83" s="48">
        <v>5</v>
      </c>
      <c r="H83" s="50">
        <v>243</v>
      </c>
      <c r="I83" s="52">
        <v>8</v>
      </c>
      <c r="J83" s="53">
        <v>239</v>
      </c>
      <c r="K83" s="54">
        <v>7</v>
      </c>
      <c r="L83" s="56">
        <v>705.00002</v>
      </c>
      <c r="M83" s="58">
        <v>20</v>
      </c>
    </row>
    <row r="84" spans="1:13" ht="15">
      <c r="A84" s="36">
        <f>IF(LEFT($B84,5)="Total",MAX($A$5:$A83)+1,"")</f>
      </c>
      <c r="B84" s="122"/>
      <c r="C84" s="42">
        <v>148</v>
      </c>
      <c r="D84" s="101" t="s">
        <v>187</v>
      </c>
      <c r="E84" s="42" t="s">
        <v>141</v>
      </c>
      <c r="F84" s="46">
        <v>221</v>
      </c>
      <c r="G84" s="48">
        <v>4</v>
      </c>
      <c r="H84" s="50">
        <v>230</v>
      </c>
      <c r="I84" s="52">
        <v>4</v>
      </c>
      <c r="J84" s="53">
        <v>228</v>
      </c>
      <c r="K84" s="54">
        <v>3</v>
      </c>
      <c r="L84" s="56">
        <v>679.000011</v>
      </c>
      <c r="M84" s="58">
        <v>11</v>
      </c>
    </row>
    <row r="85" spans="1:13" ht="15">
      <c r="A85" s="36">
        <f>IF(LEFT($B85,5)="Total",MAX($A$5:$A84)+1,"")</f>
        <v>20</v>
      </c>
      <c r="B85" s="123" t="s">
        <v>407</v>
      </c>
      <c r="C85" s="124"/>
      <c r="D85" s="124"/>
      <c r="E85" s="124"/>
      <c r="F85" s="59">
        <v>679</v>
      </c>
      <c r="G85" s="60">
        <v>12</v>
      </c>
      <c r="H85" s="61">
        <v>711</v>
      </c>
      <c r="I85" s="60">
        <v>18</v>
      </c>
      <c r="J85" s="61">
        <v>705</v>
      </c>
      <c r="K85" s="60">
        <v>19</v>
      </c>
      <c r="L85" s="62">
        <v>2095.000049</v>
      </c>
      <c r="M85" s="63">
        <v>49</v>
      </c>
    </row>
    <row r="86" spans="1:13" ht="15">
      <c r="A86" s="36">
        <f>IF(LEFT($B86,5)="Total",MAX($A$5:$A85)+1,"")</f>
      </c>
      <c r="B86" s="121" t="s">
        <v>84</v>
      </c>
      <c r="C86" s="42">
        <v>76</v>
      </c>
      <c r="D86" s="101" t="s">
        <v>82</v>
      </c>
      <c r="E86" s="42" t="s">
        <v>83</v>
      </c>
      <c r="F86" s="46">
        <v>238</v>
      </c>
      <c r="G86" s="48">
        <v>6</v>
      </c>
      <c r="H86" s="50">
        <v>239</v>
      </c>
      <c r="I86" s="52">
        <v>10</v>
      </c>
      <c r="J86" s="53">
        <v>241</v>
      </c>
      <c r="K86" s="54">
        <v>8</v>
      </c>
      <c r="L86" s="56">
        <v>718.000024</v>
      </c>
      <c r="M86" s="58">
        <v>24</v>
      </c>
    </row>
    <row r="87" spans="1:13" ht="15">
      <c r="A87" s="36">
        <f>IF(LEFT($B87,5)="Total",MAX($A$5:$A86)+1,"")</f>
      </c>
      <c r="B87" s="122"/>
      <c r="C87" s="42">
        <v>134</v>
      </c>
      <c r="D87" s="101" t="s">
        <v>182</v>
      </c>
      <c r="E87" s="42" t="s">
        <v>183</v>
      </c>
      <c r="F87" s="46">
        <v>239</v>
      </c>
      <c r="G87" s="48">
        <v>3</v>
      </c>
      <c r="H87" s="50">
        <v>229</v>
      </c>
      <c r="I87" s="52">
        <v>4</v>
      </c>
      <c r="J87" s="53">
        <v>223</v>
      </c>
      <c r="K87" s="54">
        <v>2</v>
      </c>
      <c r="L87" s="56">
        <v>691.000009</v>
      </c>
      <c r="M87" s="58">
        <v>9</v>
      </c>
    </row>
    <row r="88" spans="1:13" ht="15">
      <c r="A88" s="36">
        <f>IF(LEFT($B88,5)="Total",MAX($A$5:$A87)+1,"")</f>
      </c>
      <c r="B88" s="122"/>
      <c r="C88" s="42">
        <v>147</v>
      </c>
      <c r="D88" s="101" t="s">
        <v>194</v>
      </c>
      <c r="E88" s="42" t="s">
        <v>103</v>
      </c>
      <c r="F88" s="46">
        <v>229</v>
      </c>
      <c r="G88" s="48">
        <v>3</v>
      </c>
      <c r="H88" s="50">
        <v>227</v>
      </c>
      <c r="I88" s="52">
        <v>2</v>
      </c>
      <c r="J88" s="53">
        <v>224</v>
      </c>
      <c r="K88" s="54">
        <v>5</v>
      </c>
      <c r="L88" s="56">
        <v>680.00001</v>
      </c>
      <c r="M88" s="58">
        <v>10</v>
      </c>
    </row>
    <row r="89" spans="1:13" ht="15">
      <c r="A89" s="36">
        <f>IF(LEFT($B89,5)="Total",MAX($A$5:$A88)+1,"")</f>
        <v>21</v>
      </c>
      <c r="B89" s="123" t="s">
        <v>338</v>
      </c>
      <c r="C89" s="124"/>
      <c r="D89" s="124"/>
      <c r="E89" s="124"/>
      <c r="F89" s="59">
        <v>706</v>
      </c>
      <c r="G89" s="60">
        <v>12</v>
      </c>
      <c r="H89" s="61">
        <v>695</v>
      </c>
      <c r="I89" s="60">
        <v>16</v>
      </c>
      <c r="J89" s="61">
        <v>688</v>
      </c>
      <c r="K89" s="60">
        <v>15</v>
      </c>
      <c r="L89" s="62">
        <v>2089.000043</v>
      </c>
      <c r="M89" s="63">
        <v>43</v>
      </c>
    </row>
    <row r="90" spans="1:13" ht="15">
      <c r="A90" s="36">
        <f>IF(LEFT($B90,5)="Total",MAX($A$5:$A89)+1,"")</f>
      </c>
      <c r="B90" s="121" t="s">
        <v>301</v>
      </c>
      <c r="C90" s="42">
        <v>80</v>
      </c>
      <c r="D90" s="101" t="s">
        <v>369</v>
      </c>
      <c r="E90" s="42" t="s">
        <v>61</v>
      </c>
      <c r="F90" s="46">
        <v>246</v>
      </c>
      <c r="G90" s="48">
        <v>7</v>
      </c>
      <c r="H90" s="50">
        <v>236</v>
      </c>
      <c r="I90" s="52">
        <v>8</v>
      </c>
      <c r="J90" s="53">
        <v>235</v>
      </c>
      <c r="K90" s="54">
        <v>6</v>
      </c>
      <c r="L90" s="56">
        <v>717.000021</v>
      </c>
      <c r="M90" s="58">
        <v>21</v>
      </c>
    </row>
    <row r="91" spans="1:13" ht="15">
      <c r="A91" s="36">
        <f>IF(LEFT($B91,5)="Total",MAX($A$5:$A90)+1,"")</f>
      </c>
      <c r="B91" s="122"/>
      <c r="C91" s="42">
        <v>146</v>
      </c>
      <c r="D91" s="101" t="s">
        <v>242</v>
      </c>
      <c r="E91" s="42" t="s">
        <v>13</v>
      </c>
      <c r="F91" s="46">
        <v>226</v>
      </c>
      <c r="G91" s="48">
        <v>6</v>
      </c>
      <c r="H91" s="50">
        <v>236</v>
      </c>
      <c r="I91" s="52">
        <v>8</v>
      </c>
      <c r="J91" s="53">
        <v>219</v>
      </c>
      <c r="K91" s="54">
        <v>4</v>
      </c>
      <c r="L91" s="56">
        <v>681.000018</v>
      </c>
      <c r="M91" s="58">
        <v>18</v>
      </c>
    </row>
    <row r="92" spans="1:13" ht="15">
      <c r="A92" s="36">
        <f>IF(LEFT($B92,5)="Total",MAX($A$5:$A91)+1,"")</f>
      </c>
      <c r="B92" s="122"/>
      <c r="C92" s="42">
        <v>170</v>
      </c>
      <c r="D92" s="101" t="s">
        <v>238</v>
      </c>
      <c r="E92" s="42" t="s">
        <v>304</v>
      </c>
      <c r="F92" s="46">
        <v>216</v>
      </c>
      <c r="G92" s="48">
        <v>3</v>
      </c>
      <c r="H92" s="50">
        <v>215</v>
      </c>
      <c r="I92" s="52">
        <v>4</v>
      </c>
      <c r="J92" s="53">
        <v>222</v>
      </c>
      <c r="K92" s="54">
        <v>3</v>
      </c>
      <c r="L92" s="56">
        <v>653.00001</v>
      </c>
      <c r="M92" s="58">
        <v>10</v>
      </c>
    </row>
    <row r="93" spans="1:13" ht="15">
      <c r="A93" s="36">
        <f>IF(LEFT($B93,5)="Total",MAX($A$5:$A92)+1,"")</f>
        <v>22</v>
      </c>
      <c r="B93" s="123" t="s">
        <v>327</v>
      </c>
      <c r="C93" s="124"/>
      <c r="D93" s="124"/>
      <c r="E93" s="124"/>
      <c r="F93" s="59">
        <v>688</v>
      </c>
      <c r="G93" s="60">
        <v>16</v>
      </c>
      <c r="H93" s="61">
        <v>687</v>
      </c>
      <c r="I93" s="60">
        <v>20</v>
      </c>
      <c r="J93" s="61">
        <v>676</v>
      </c>
      <c r="K93" s="60">
        <v>13</v>
      </c>
      <c r="L93" s="62">
        <v>2051.000049</v>
      </c>
      <c r="M93" s="63">
        <v>49</v>
      </c>
    </row>
    <row r="94" spans="1:13" ht="15">
      <c r="A94" s="36">
        <f>IF(LEFT($B94,5)="Total",MAX($A$5:$A93)+1,"")</f>
      </c>
      <c r="B94" s="121" t="s">
        <v>384</v>
      </c>
      <c r="C94" s="42">
        <v>129</v>
      </c>
      <c r="D94" s="101" t="s">
        <v>382</v>
      </c>
      <c r="E94" s="42" t="s">
        <v>383</v>
      </c>
      <c r="F94" s="46">
        <v>234</v>
      </c>
      <c r="G94" s="48">
        <v>1</v>
      </c>
      <c r="H94" s="50">
        <v>229</v>
      </c>
      <c r="I94" s="52">
        <v>2</v>
      </c>
      <c r="J94" s="53">
        <v>230</v>
      </c>
      <c r="K94" s="54">
        <v>3</v>
      </c>
      <c r="L94" s="56">
        <v>693.000006</v>
      </c>
      <c r="M94" s="58">
        <v>6</v>
      </c>
    </row>
    <row r="95" spans="1:13" ht="15">
      <c r="A95" s="36">
        <f>IF(LEFT($B95,5)="Total",MAX($A$5:$A94)+1,"")</f>
      </c>
      <c r="B95" s="122"/>
      <c r="C95" s="42">
        <v>135</v>
      </c>
      <c r="D95" s="101" t="s">
        <v>52</v>
      </c>
      <c r="E95" s="42" t="s">
        <v>387</v>
      </c>
      <c r="F95" s="46">
        <v>214</v>
      </c>
      <c r="G95" s="48"/>
      <c r="H95" s="50">
        <v>243</v>
      </c>
      <c r="I95" s="52">
        <v>5</v>
      </c>
      <c r="J95" s="53">
        <v>234</v>
      </c>
      <c r="K95" s="54">
        <v>3</v>
      </c>
      <c r="L95" s="56">
        <v>691.000008</v>
      </c>
      <c r="M95" s="58">
        <v>8</v>
      </c>
    </row>
    <row r="96" spans="1:13" ht="15">
      <c r="A96" s="36">
        <f>IF(LEFT($B96,5)="Total",MAX($A$5:$A95)+1,"")</f>
      </c>
      <c r="B96" s="122"/>
      <c r="C96" s="42">
        <v>165</v>
      </c>
      <c r="D96" s="101" t="s">
        <v>382</v>
      </c>
      <c r="E96" s="42" t="s">
        <v>151</v>
      </c>
      <c r="F96" s="46">
        <v>217</v>
      </c>
      <c r="G96" s="48">
        <v>2</v>
      </c>
      <c r="H96" s="50">
        <v>205</v>
      </c>
      <c r="I96" s="52">
        <v>1</v>
      </c>
      <c r="J96" s="53">
        <v>241</v>
      </c>
      <c r="K96" s="54">
        <v>4</v>
      </c>
      <c r="L96" s="56">
        <v>663.000007</v>
      </c>
      <c r="M96" s="58">
        <v>7</v>
      </c>
    </row>
    <row r="97" spans="1:13" ht="15">
      <c r="A97" s="36">
        <f>IF(LEFT($B97,5)="Total",MAX($A$5:$A96)+1,"")</f>
        <v>23</v>
      </c>
      <c r="B97" s="123" t="s">
        <v>408</v>
      </c>
      <c r="C97" s="124"/>
      <c r="D97" s="124"/>
      <c r="E97" s="124"/>
      <c r="F97" s="59">
        <v>665</v>
      </c>
      <c r="G97" s="60">
        <v>3</v>
      </c>
      <c r="H97" s="61">
        <v>677</v>
      </c>
      <c r="I97" s="60">
        <v>8</v>
      </c>
      <c r="J97" s="61">
        <v>705</v>
      </c>
      <c r="K97" s="60">
        <v>10</v>
      </c>
      <c r="L97" s="62">
        <v>2047.000021</v>
      </c>
      <c r="M97" s="63">
        <v>21</v>
      </c>
    </row>
    <row r="98" spans="1:13" ht="15">
      <c r="A98" s="36">
        <f>IF(LEFT($B98,5)="Total",MAX($A$5:$A97)+1,"")</f>
      </c>
      <c r="B98" s="121" t="s">
        <v>283</v>
      </c>
      <c r="C98" s="42">
        <v>9</v>
      </c>
      <c r="D98" s="101" t="s">
        <v>212</v>
      </c>
      <c r="E98" s="42" t="s">
        <v>94</v>
      </c>
      <c r="F98" s="46">
        <v>245</v>
      </c>
      <c r="G98" s="48">
        <v>11</v>
      </c>
      <c r="H98" s="50">
        <v>249</v>
      </c>
      <c r="I98" s="52">
        <v>18</v>
      </c>
      <c r="J98" s="53">
        <v>248</v>
      </c>
      <c r="K98" s="54">
        <v>10</v>
      </c>
      <c r="L98" s="56">
        <v>742.000039</v>
      </c>
      <c r="M98" s="58">
        <v>39</v>
      </c>
    </row>
    <row r="99" spans="1:13" ht="15">
      <c r="A99" s="36">
        <f>IF(LEFT($B99,5)="Total",MAX($A$5:$A98)+1,"")</f>
      </c>
      <c r="B99" s="122"/>
      <c r="C99" s="42">
        <v>79</v>
      </c>
      <c r="D99" s="101" t="s">
        <v>222</v>
      </c>
      <c r="E99" s="42" t="s">
        <v>76</v>
      </c>
      <c r="F99" s="46">
        <v>241</v>
      </c>
      <c r="G99" s="48">
        <v>6</v>
      </c>
      <c r="H99" s="50">
        <v>236</v>
      </c>
      <c r="I99" s="52">
        <v>8</v>
      </c>
      <c r="J99" s="53">
        <v>241</v>
      </c>
      <c r="K99" s="54">
        <v>9</v>
      </c>
      <c r="L99" s="56">
        <v>718.000023</v>
      </c>
      <c r="M99" s="58">
        <v>23</v>
      </c>
    </row>
    <row r="100" spans="1:13" ht="15">
      <c r="A100" s="36">
        <f>IF(LEFT($B100,5)="Total",MAX($A$5:$A99)+1,"")</f>
        <v>24</v>
      </c>
      <c r="B100" s="123" t="s">
        <v>345</v>
      </c>
      <c r="C100" s="124"/>
      <c r="D100" s="124"/>
      <c r="E100" s="124"/>
      <c r="F100" s="59">
        <v>486</v>
      </c>
      <c r="G100" s="60">
        <v>17</v>
      </c>
      <c r="H100" s="61">
        <v>485</v>
      </c>
      <c r="I100" s="60">
        <v>26</v>
      </c>
      <c r="J100" s="61">
        <v>489</v>
      </c>
      <c r="K100" s="60">
        <v>19</v>
      </c>
      <c r="L100" s="62">
        <v>1460.000062</v>
      </c>
      <c r="M100" s="63">
        <v>62</v>
      </c>
    </row>
    <row r="101" spans="1:13" ht="15">
      <c r="A101" s="36">
        <f>IF(LEFT($B101,5)="Total",MAX($A$5:$A100)+1,"")</f>
      </c>
      <c r="B101" s="121" t="s">
        <v>264</v>
      </c>
      <c r="C101" s="42">
        <v>38</v>
      </c>
      <c r="D101" s="127" t="s">
        <v>211</v>
      </c>
      <c r="E101" s="42" t="s">
        <v>88</v>
      </c>
      <c r="F101" s="46">
        <v>238</v>
      </c>
      <c r="G101" s="48">
        <v>8</v>
      </c>
      <c r="H101" s="50">
        <v>244</v>
      </c>
      <c r="I101" s="52">
        <v>7</v>
      </c>
      <c r="J101" s="53">
        <v>247</v>
      </c>
      <c r="K101" s="54">
        <v>12</v>
      </c>
      <c r="L101" s="56">
        <v>729.000027</v>
      </c>
      <c r="M101" s="58">
        <v>27</v>
      </c>
    </row>
    <row r="102" spans="1:13" ht="15">
      <c r="A102" s="36">
        <f>IF(LEFT($B102,5)="Total",MAX($A$5:$A101)+1,"")</f>
      </c>
      <c r="B102" s="122"/>
      <c r="C102" s="42">
        <v>45</v>
      </c>
      <c r="D102" s="128" t="s">
        <v>211</v>
      </c>
      <c r="E102" s="42" t="s">
        <v>274</v>
      </c>
      <c r="F102" s="46">
        <v>246</v>
      </c>
      <c r="G102" s="48">
        <v>12</v>
      </c>
      <c r="H102" s="50">
        <v>235</v>
      </c>
      <c r="I102" s="52">
        <v>10</v>
      </c>
      <c r="J102" s="53">
        <v>246</v>
      </c>
      <c r="K102" s="54">
        <v>11</v>
      </c>
      <c r="L102" s="56">
        <v>727.000033</v>
      </c>
      <c r="M102" s="58">
        <v>33</v>
      </c>
    </row>
    <row r="103" spans="1:13" ht="15">
      <c r="A103" s="36">
        <f>IF(LEFT($B103,5)="Total",MAX($A$5:$A102)+1,"")</f>
        <v>25</v>
      </c>
      <c r="B103" s="123" t="s">
        <v>329</v>
      </c>
      <c r="C103" s="124"/>
      <c r="D103" s="124"/>
      <c r="E103" s="124"/>
      <c r="F103" s="59">
        <v>484</v>
      </c>
      <c r="G103" s="60">
        <v>20</v>
      </c>
      <c r="H103" s="61">
        <v>479</v>
      </c>
      <c r="I103" s="60">
        <v>17</v>
      </c>
      <c r="J103" s="61">
        <v>493</v>
      </c>
      <c r="K103" s="60">
        <v>23</v>
      </c>
      <c r="L103" s="62">
        <v>1456.00006</v>
      </c>
      <c r="M103" s="63">
        <v>60</v>
      </c>
    </row>
    <row r="104" spans="1:13" ht="15">
      <c r="A104" s="36">
        <f>IF(LEFT($B104,5)="Total",MAX($A$5:$A103)+1,"")</f>
      </c>
      <c r="B104" s="121" t="s">
        <v>365</v>
      </c>
      <c r="C104" s="42">
        <v>48</v>
      </c>
      <c r="D104" s="101" t="s">
        <v>364</v>
      </c>
      <c r="E104" s="42" t="s">
        <v>13</v>
      </c>
      <c r="F104" s="46">
        <v>243</v>
      </c>
      <c r="G104" s="48">
        <v>7</v>
      </c>
      <c r="H104" s="50">
        <v>246</v>
      </c>
      <c r="I104" s="52">
        <v>10</v>
      </c>
      <c r="J104" s="53">
        <v>238</v>
      </c>
      <c r="K104" s="54">
        <v>9</v>
      </c>
      <c r="L104" s="56">
        <v>727.000026</v>
      </c>
      <c r="M104" s="58">
        <v>26</v>
      </c>
    </row>
    <row r="105" spans="1:13" ht="15">
      <c r="A105" s="36">
        <f>IF(LEFT($B105,5)="Total",MAX($A$5:$A104)+1,"")</f>
      </c>
      <c r="B105" s="122"/>
      <c r="C105" s="42">
        <v>75</v>
      </c>
      <c r="D105" s="101" t="s">
        <v>368</v>
      </c>
      <c r="E105" s="42" t="s">
        <v>13</v>
      </c>
      <c r="F105" s="46">
        <v>238</v>
      </c>
      <c r="G105" s="48">
        <v>6</v>
      </c>
      <c r="H105" s="50">
        <v>236</v>
      </c>
      <c r="I105" s="52">
        <v>6</v>
      </c>
      <c r="J105" s="53">
        <v>244</v>
      </c>
      <c r="K105" s="54">
        <v>12</v>
      </c>
      <c r="L105" s="56">
        <v>718.000024</v>
      </c>
      <c r="M105" s="58">
        <v>24</v>
      </c>
    </row>
    <row r="106" spans="1:13" ht="15">
      <c r="A106" s="36">
        <f>IF(LEFT($B106,5)="Total",MAX($A$5:$A105)+1,"")</f>
        <v>26</v>
      </c>
      <c r="B106" s="123" t="s">
        <v>409</v>
      </c>
      <c r="C106" s="124"/>
      <c r="D106" s="124"/>
      <c r="E106" s="124"/>
      <c r="F106" s="59">
        <v>481</v>
      </c>
      <c r="G106" s="60">
        <v>13</v>
      </c>
      <c r="H106" s="61">
        <v>482</v>
      </c>
      <c r="I106" s="60">
        <v>16</v>
      </c>
      <c r="J106" s="61">
        <v>482</v>
      </c>
      <c r="K106" s="60">
        <v>21</v>
      </c>
      <c r="L106" s="62">
        <v>1445.00005</v>
      </c>
      <c r="M106" s="63">
        <v>50</v>
      </c>
    </row>
    <row r="107" spans="1:13" ht="15">
      <c r="A107" s="36">
        <f>IF(LEFT($B107,5)="Total",MAX($A$5:$A106)+1,"")</f>
      </c>
      <c r="B107" s="121" t="s">
        <v>367</v>
      </c>
      <c r="C107" s="42">
        <v>71</v>
      </c>
      <c r="D107" s="101" t="s">
        <v>366</v>
      </c>
      <c r="E107" s="42" t="s">
        <v>94</v>
      </c>
      <c r="F107" s="46">
        <v>243</v>
      </c>
      <c r="G107" s="48">
        <v>7</v>
      </c>
      <c r="H107" s="50">
        <v>241</v>
      </c>
      <c r="I107" s="52">
        <v>8</v>
      </c>
      <c r="J107" s="53">
        <v>236</v>
      </c>
      <c r="K107" s="54">
        <v>5</v>
      </c>
      <c r="L107" s="56">
        <v>720.00002</v>
      </c>
      <c r="M107" s="58">
        <v>20</v>
      </c>
    </row>
    <row r="108" spans="1:13" ht="15">
      <c r="A108" s="36">
        <f>IF(LEFT($B108,5)="Total",MAX($A$5:$A107)+1,"")</f>
      </c>
      <c r="B108" s="122"/>
      <c r="C108" s="42">
        <v>93</v>
      </c>
      <c r="D108" s="101" t="s">
        <v>373</v>
      </c>
      <c r="E108" s="42" t="s">
        <v>309</v>
      </c>
      <c r="F108" s="46">
        <v>239</v>
      </c>
      <c r="G108" s="48">
        <v>7</v>
      </c>
      <c r="H108" s="50">
        <v>238</v>
      </c>
      <c r="I108" s="52">
        <v>3</v>
      </c>
      <c r="J108" s="53">
        <v>233</v>
      </c>
      <c r="K108" s="54">
        <v>6</v>
      </c>
      <c r="L108" s="56">
        <v>710.000016</v>
      </c>
      <c r="M108" s="58">
        <v>16</v>
      </c>
    </row>
    <row r="109" spans="1:13" ht="15">
      <c r="A109" s="36">
        <f>IF(LEFT($B109,5)="Total",MAX($A$5:$A108)+1,"")</f>
        <v>27</v>
      </c>
      <c r="B109" s="123" t="s">
        <v>410</v>
      </c>
      <c r="C109" s="124"/>
      <c r="D109" s="124"/>
      <c r="E109" s="124"/>
      <c r="F109" s="59">
        <v>482</v>
      </c>
      <c r="G109" s="60">
        <v>14</v>
      </c>
      <c r="H109" s="61">
        <v>479</v>
      </c>
      <c r="I109" s="60">
        <v>11</v>
      </c>
      <c r="J109" s="61">
        <v>469</v>
      </c>
      <c r="K109" s="60">
        <v>11</v>
      </c>
      <c r="L109" s="62">
        <v>1430.000036</v>
      </c>
      <c r="M109" s="63">
        <v>36</v>
      </c>
    </row>
    <row r="110" spans="1:13" ht="15">
      <c r="A110" s="36">
        <f>IF(LEFT($B110,5)="Total",MAX($A$5:$A109)+1,"")</f>
      </c>
      <c r="B110" s="121" t="s">
        <v>261</v>
      </c>
      <c r="C110" s="42">
        <v>158</v>
      </c>
      <c r="D110" s="101" t="s">
        <v>239</v>
      </c>
      <c r="E110" s="42" t="s">
        <v>294</v>
      </c>
      <c r="F110" s="46">
        <v>223</v>
      </c>
      <c r="G110" s="48">
        <v>5</v>
      </c>
      <c r="H110" s="50">
        <v>216</v>
      </c>
      <c r="I110" s="52">
        <v>1</v>
      </c>
      <c r="J110" s="53">
        <v>233</v>
      </c>
      <c r="K110" s="54">
        <v>5</v>
      </c>
      <c r="L110" s="56">
        <v>672.000011</v>
      </c>
      <c r="M110" s="58">
        <v>11</v>
      </c>
    </row>
    <row r="111" spans="1:13" ht="15">
      <c r="A111" s="36">
        <f>IF(LEFT($B111,5)="Total",MAX($A$5:$A110)+1,"")</f>
      </c>
      <c r="B111" s="122"/>
      <c r="C111" s="42">
        <v>188</v>
      </c>
      <c r="D111" s="101" t="s">
        <v>241</v>
      </c>
      <c r="E111" s="42" t="s">
        <v>293</v>
      </c>
      <c r="F111" s="46">
        <v>202</v>
      </c>
      <c r="G111" s="48">
        <v>2</v>
      </c>
      <c r="H111" s="50">
        <v>219</v>
      </c>
      <c r="I111" s="52">
        <v>2</v>
      </c>
      <c r="J111" s="53">
        <v>202</v>
      </c>
      <c r="K111" s="54">
        <v>2</v>
      </c>
      <c r="L111" s="56">
        <v>623.000006</v>
      </c>
      <c r="M111" s="58">
        <v>6</v>
      </c>
    </row>
    <row r="112" spans="1:13" ht="15">
      <c r="A112" s="36">
        <f>IF(LEFT($B112,5)="Total",MAX($A$5:$A111)+1,"")</f>
        <v>28</v>
      </c>
      <c r="B112" s="123" t="s">
        <v>324</v>
      </c>
      <c r="C112" s="124"/>
      <c r="D112" s="124"/>
      <c r="E112" s="124"/>
      <c r="F112" s="59">
        <v>425</v>
      </c>
      <c r="G112" s="60">
        <v>7</v>
      </c>
      <c r="H112" s="61">
        <v>435</v>
      </c>
      <c r="I112" s="60">
        <v>3</v>
      </c>
      <c r="J112" s="61">
        <v>435</v>
      </c>
      <c r="K112" s="60">
        <v>7</v>
      </c>
      <c r="L112" s="62">
        <v>1295.000017</v>
      </c>
      <c r="M112" s="63">
        <v>17</v>
      </c>
    </row>
    <row r="113" spans="1:13" ht="15">
      <c r="A113" s="36">
        <f>IF(LEFT($B113,5)="Total",MAX($A$5:$A112)+1,"")</f>
      </c>
      <c r="B113" s="100" t="s">
        <v>275</v>
      </c>
      <c r="C113" s="42">
        <v>39</v>
      </c>
      <c r="D113" s="101" t="s">
        <v>125</v>
      </c>
      <c r="E113" s="42" t="s">
        <v>94</v>
      </c>
      <c r="F113" s="46">
        <v>241</v>
      </c>
      <c r="G113" s="48">
        <v>12</v>
      </c>
      <c r="H113" s="50">
        <v>243</v>
      </c>
      <c r="I113" s="52">
        <v>8</v>
      </c>
      <c r="J113" s="53">
        <v>245</v>
      </c>
      <c r="K113" s="54">
        <v>6</v>
      </c>
      <c r="L113" s="56">
        <v>729.000026</v>
      </c>
      <c r="M113" s="58">
        <v>26</v>
      </c>
    </row>
    <row r="114" spans="1:13" ht="15">
      <c r="A114" s="36">
        <f>IF(LEFT($B114,5)="Total",MAX($A$5:$A113)+1,"")</f>
        <v>29</v>
      </c>
      <c r="B114" s="123" t="s">
        <v>331</v>
      </c>
      <c r="C114" s="124"/>
      <c r="D114" s="124"/>
      <c r="E114" s="124"/>
      <c r="F114" s="59">
        <v>241</v>
      </c>
      <c r="G114" s="60">
        <v>12</v>
      </c>
      <c r="H114" s="61">
        <v>243</v>
      </c>
      <c r="I114" s="60">
        <v>8</v>
      </c>
      <c r="J114" s="61">
        <v>245</v>
      </c>
      <c r="K114" s="60">
        <v>6</v>
      </c>
      <c r="L114" s="62">
        <v>729.000026</v>
      </c>
      <c r="M114" s="63">
        <v>26</v>
      </c>
    </row>
    <row r="115" spans="1:13" ht="15">
      <c r="A115" s="36">
        <f>IF(LEFT($B115,5)="Total",MAX($A$5:$A114)+1,"")</f>
      </c>
      <c r="B115" s="100" t="s">
        <v>284</v>
      </c>
      <c r="C115" s="42">
        <v>42</v>
      </c>
      <c r="D115" s="101" t="s">
        <v>221</v>
      </c>
      <c r="E115" s="42" t="s">
        <v>282</v>
      </c>
      <c r="F115" s="46">
        <v>246</v>
      </c>
      <c r="G115" s="48">
        <v>10</v>
      </c>
      <c r="H115" s="50">
        <v>238</v>
      </c>
      <c r="I115" s="52">
        <v>5</v>
      </c>
      <c r="J115" s="53">
        <v>244</v>
      </c>
      <c r="K115" s="54">
        <v>12</v>
      </c>
      <c r="L115" s="56">
        <v>728.000027</v>
      </c>
      <c r="M115" s="58">
        <v>27</v>
      </c>
    </row>
    <row r="116" spans="1:13" ht="15">
      <c r="A116" s="36">
        <f>IF(LEFT($B116,5)="Total",MAX($A$5:$A115)+1,"")</f>
        <v>30</v>
      </c>
      <c r="B116" s="123" t="s">
        <v>348</v>
      </c>
      <c r="C116" s="124"/>
      <c r="D116" s="124"/>
      <c r="E116" s="124"/>
      <c r="F116" s="59">
        <v>246</v>
      </c>
      <c r="G116" s="60">
        <v>10</v>
      </c>
      <c r="H116" s="61">
        <v>238</v>
      </c>
      <c r="I116" s="60">
        <v>5</v>
      </c>
      <c r="J116" s="61">
        <v>244</v>
      </c>
      <c r="K116" s="60">
        <v>12</v>
      </c>
      <c r="L116" s="62">
        <v>728.000027</v>
      </c>
      <c r="M116" s="63">
        <v>27</v>
      </c>
    </row>
    <row r="117" spans="1:13" ht="15">
      <c r="A117" s="36">
        <f>IF(LEFT($B117,5)="Total",MAX($A$5:$A116)+1,"")</f>
      </c>
      <c r="B117" s="100" t="s">
        <v>265</v>
      </c>
      <c r="C117" s="42">
        <v>73</v>
      </c>
      <c r="D117" s="101" t="s">
        <v>96</v>
      </c>
      <c r="E117" s="42" t="s">
        <v>97</v>
      </c>
      <c r="F117" s="46">
        <v>241</v>
      </c>
      <c r="G117" s="48">
        <v>5</v>
      </c>
      <c r="H117" s="50">
        <v>237</v>
      </c>
      <c r="I117" s="52">
        <v>7</v>
      </c>
      <c r="J117" s="53">
        <v>241</v>
      </c>
      <c r="K117" s="54">
        <v>9</v>
      </c>
      <c r="L117" s="56">
        <v>719.000021</v>
      </c>
      <c r="M117" s="58">
        <v>21</v>
      </c>
    </row>
    <row r="118" spans="1:13" ht="15">
      <c r="A118" s="36">
        <f>IF(LEFT($B118,5)="Total",MAX($A$5:$A117)+1,"")</f>
        <v>31</v>
      </c>
      <c r="B118" s="123" t="s">
        <v>330</v>
      </c>
      <c r="C118" s="124"/>
      <c r="D118" s="124"/>
      <c r="E118" s="124"/>
      <c r="F118" s="59">
        <v>241</v>
      </c>
      <c r="G118" s="60">
        <v>5</v>
      </c>
      <c r="H118" s="61">
        <v>237</v>
      </c>
      <c r="I118" s="60">
        <v>7</v>
      </c>
      <c r="J118" s="61">
        <v>241</v>
      </c>
      <c r="K118" s="60">
        <v>9</v>
      </c>
      <c r="L118" s="62">
        <v>719.000021</v>
      </c>
      <c r="M118" s="63">
        <v>21</v>
      </c>
    </row>
    <row r="119" spans="1:13" ht="15">
      <c r="A119" s="36">
        <f>IF(LEFT($B119,5)="Total",MAX($A$5:$A118)+1,"")</f>
      </c>
      <c r="B119" s="100" t="s">
        <v>315</v>
      </c>
      <c r="C119" s="42">
        <v>87</v>
      </c>
      <c r="D119" s="101" t="s">
        <v>112</v>
      </c>
      <c r="E119" s="42" t="s">
        <v>18</v>
      </c>
      <c r="F119" s="46">
        <v>234</v>
      </c>
      <c r="G119" s="48">
        <v>9</v>
      </c>
      <c r="H119" s="50">
        <v>240</v>
      </c>
      <c r="I119" s="52">
        <v>8</v>
      </c>
      <c r="J119" s="53">
        <v>241</v>
      </c>
      <c r="K119" s="54">
        <v>10</v>
      </c>
      <c r="L119" s="56">
        <v>715.000027</v>
      </c>
      <c r="M119" s="58">
        <v>27</v>
      </c>
    </row>
    <row r="120" spans="1:13" ht="15">
      <c r="A120" s="36">
        <f>IF(LEFT($B120,5)="Total",MAX($A$5:$A119)+1,"")</f>
        <v>32</v>
      </c>
      <c r="B120" s="123" t="s">
        <v>333</v>
      </c>
      <c r="C120" s="124"/>
      <c r="D120" s="124"/>
      <c r="E120" s="124"/>
      <c r="F120" s="59">
        <v>234</v>
      </c>
      <c r="G120" s="60">
        <v>9</v>
      </c>
      <c r="H120" s="61">
        <v>240</v>
      </c>
      <c r="I120" s="60">
        <v>8</v>
      </c>
      <c r="J120" s="61">
        <v>241</v>
      </c>
      <c r="K120" s="60">
        <v>10</v>
      </c>
      <c r="L120" s="62">
        <v>715.000027</v>
      </c>
      <c r="M120" s="63">
        <v>27</v>
      </c>
    </row>
    <row r="121" spans="1:13" ht="15">
      <c r="A121" s="36">
        <f>IF(LEFT($B121,5)="Total",MAX($A$5:$A120)+1,"")</f>
      </c>
      <c r="B121" s="100" t="s">
        <v>377</v>
      </c>
      <c r="C121" s="42">
        <v>113</v>
      </c>
      <c r="D121" s="101" t="s">
        <v>375</v>
      </c>
      <c r="E121" s="42" t="s">
        <v>376</v>
      </c>
      <c r="F121" s="46">
        <v>231</v>
      </c>
      <c r="G121" s="48">
        <v>4</v>
      </c>
      <c r="H121" s="50">
        <v>239</v>
      </c>
      <c r="I121" s="52">
        <v>3</v>
      </c>
      <c r="J121" s="53">
        <v>231</v>
      </c>
      <c r="K121" s="54">
        <v>2</v>
      </c>
      <c r="L121" s="56">
        <v>701.000009</v>
      </c>
      <c r="M121" s="58">
        <v>9</v>
      </c>
    </row>
    <row r="122" spans="1:13" ht="15">
      <c r="A122" s="36">
        <f>IF(LEFT($B122,5)="Total",MAX($A$5:$A121)+1,"")</f>
        <v>33</v>
      </c>
      <c r="B122" s="125" t="s">
        <v>411</v>
      </c>
      <c r="C122" s="126"/>
      <c r="D122" s="126"/>
      <c r="E122" s="126"/>
      <c r="F122" s="64">
        <v>231</v>
      </c>
      <c r="G122" s="65">
        <v>4</v>
      </c>
      <c r="H122" s="66">
        <v>239</v>
      </c>
      <c r="I122" s="65">
        <v>3</v>
      </c>
      <c r="J122" s="66">
        <v>231</v>
      </c>
      <c r="K122" s="65">
        <v>2</v>
      </c>
      <c r="L122" s="67">
        <v>701.000009</v>
      </c>
      <c r="M122" s="68">
        <v>9</v>
      </c>
    </row>
    <row r="123" ht="15">
      <c r="A123" s="36"/>
    </row>
    <row r="124" ht="15">
      <c r="A124" s="36"/>
    </row>
    <row r="125" ht="15">
      <c r="A125" s="36"/>
    </row>
    <row r="126" ht="15">
      <c r="A126" s="36"/>
    </row>
    <row r="127" ht="15">
      <c r="A127" s="36"/>
    </row>
    <row r="128" ht="15">
      <c r="A128" s="36"/>
    </row>
    <row r="129" ht="15">
      <c r="A129" s="36"/>
    </row>
    <row r="130" ht="15">
      <c r="A130" s="36"/>
    </row>
    <row r="131" ht="15">
      <c r="A131" s="36"/>
    </row>
    <row r="132" ht="15">
      <c r="A132" s="36"/>
    </row>
    <row r="133" ht="15">
      <c r="A133" s="36"/>
    </row>
    <row r="134" ht="15">
      <c r="A134" s="36"/>
    </row>
    <row r="135" ht="15">
      <c r="A135" s="36"/>
    </row>
    <row r="136" ht="15">
      <c r="A136" s="36"/>
    </row>
    <row r="137" ht="15">
      <c r="A137" s="36"/>
    </row>
    <row r="138" ht="15">
      <c r="A138" s="36"/>
    </row>
    <row r="139" ht="15">
      <c r="A139" s="36"/>
    </row>
    <row r="140" ht="15">
      <c r="A140" s="36"/>
    </row>
    <row r="141" ht="15">
      <c r="A141" s="36"/>
    </row>
    <row r="142" ht="15">
      <c r="A142" s="36"/>
    </row>
    <row r="143" ht="15">
      <c r="A143" s="36"/>
    </row>
    <row r="144" ht="15">
      <c r="A144" s="36"/>
    </row>
    <row r="145" ht="15">
      <c r="A145" s="36"/>
    </row>
    <row r="146" ht="15">
      <c r="A146" s="36"/>
    </row>
    <row r="147" ht="15">
      <c r="A147" s="36"/>
    </row>
    <row r="148" ht="15">
      <c r="A148" s="36"/>
    </row>
    <row r="149" ht="15">
      <c r="A149" s="36"/>
    </row>
    <row r="150" ht="15">
      <c r="A150" s="36"/>
    </row>
  </sheetData>
  <sheetProtection sheet="1" objects="1" scenarios="1"/>
  <mergeCells count="65">
    <mergeCell ref="B122:E122"/>
    <mergeCell ref="D46:D47"/>
    <mergeCell ref="D66:D67"/>
    <mergeCell ref="D101:D102"/>
    <mergeCell ref="B106:E106"/>
    <mergeCell ref="B107:B108"/>
    <mergeCell ref="B109:E109"/>
    <mergeCell ref="B110:B111"/>
    <mergeCell ref="B112:E112"/>
    <mergeCell ref="B74:B76"/>
    <mergeCell ref="B37:E37"/>
    <mergeCell ref="B38:B40"/>
    <mergeCell ref="B41:E41"/>
    <mergeCell ref="B42:B44"/>
    <mergeCell ref="B45:E45"/>
    <mergeCell ref="B53:E53"/>
    <mergeCell ref="B26:B28"/>
    <mergeCell ref="B29:E29"/>
    <mergeCell ref="B30:B32"/>
    <mergeCell ref="B33:E33"/>
    <mergeCell ref="B34:B36"/>
    <mergeCell ref="B17:E17"/>
    <mergeCell ref="B18:B20"/>
    <mergeCell ref="B21:E21"/>
    <mergeCell ref="B22:B24"/>
    <mergeCell ref="B25:E25"/>
    <mergeCell ref="B6:B8"/>
    <mergeCell ref="B9:E9"/>
    <mergeCell ref="B10:B12"/>
    <mergeCell ref="B13:E13"/>
    <mergeCell ref="B14:B16"/>
    <mergeCell ref="B114:E114"/>
    <mergeCell ref="B98:B99"/>
    <mergeCell ref="B46:B48"/>
    <mergeCell ref="B49:E49"/>
    <mergeCell ref="B50:B52"/>
    <mergeCell ref="B118:E118"/>
    <mergeCell ref="B120:E120"/>
    <mergeCell ref="B85:E85"/>
    <mergeCell ref="B86:B88"/>
    <mergeCell ref="B89:E89"/>
    <mergeCell ref="B90:B92"/>
    <mergeCell ref="B93:E93"/>
    <mergeCell ref="B94:B96"/>
    <mergeCell ref="B97:E97"/>
    <mergeCell ref="B57:E57"/>
    <mergeCell ref="B58:B60"/>
    <mergeCell ref="B61:E61"/>
    <mergeCell ref="B62:B64"/>
    <mergeCell ref="B65:E65"/>
    <mergeCell ref="B116:E116"/>
    <mergeCell ref="B77:E77"/>
    <mergeCell ref="B78:B80"/>
    <mergeCell ref="B81:E81"/>
    <mergeCell ref="B82:B84"/>
    <mergeCell ref="A2:M2"/>
    <mergeCell ref="B66:B68"/>
    <mergeCell ref="B100:E100"/>
    <mergeCell ref="B101:B102"/>
    <mergeCell ref="B103:E103"/>
    <mergeCell ref="B104:B105"/>
    <mergeCell ref="B69:E69"/>
    <mergeCell ref="B70:B72"/>
    <mergeCell ref="B73:E73"/>
    <mergeCell ref="B54:B56"/>
  </mergeCells>
  <conditionalFormatting sqref="A124:A150">
    <cfRule type="expression" priority="189" dxfId="56" stopIfTrue="1">
      <formula>SUM(A124)=2</formula>
    </cfRule>
    <cfRule type="expression" priority="190" dxfId="57" stopIfTrue="1">
      <formula>SUM(A124)=3</formula>
    </cfRule>
    <cfRule type="expression" priority="191" dxfId="58" stopIfTrue="1">
      <formula>SUM(A124)=1</formula>
    </cfRule>
    <cfRule type="expression" priority="192" dxfId="59" stopIfTrue="1">
      <formula>SUM(A124)&gt;0</formula>
    </cfRule>
  </conditionalFormatting>
  <conditionalFormatting sqref="A3">
    <cfRule type="expression" priority="185" dxfId="56" stopIfTrue="1">
      <formula>SUM(A3)=2</formula>
    </cfRule>
    <cfRule type="expression" priority="186" dxfId="57" stopIfTrue="1">
      <formula>SUM(A3)=3</formula>
    </cfRule>
    <cfRule type="expression" priority="187" dxfId="58" stopIfTrue="1">
      <formula>SUM(A3)=1</formula>
    </cfRule>
    <cfRule type="expression" priority="188" dxfId="59" stopIfTrue="1">
      <formula>SUM(A3)&gt;0</formula>
    </cfRule>
  </conditionalFormatting>
  <conditionalFormatting sqref="F6:F122">
    <cfRule type="expression" priority="120" dxfId="9">
      <formula>AND(LEFT($B6,5)&lt;&gt;"Total",SUM(F6)=250)</formula>
    </cfRule>
  </conditionalFormatting>
  <conditionalFormatting sqref="H6:H122">
    <cfRule type="expression" priority="119" dxfId="9">
      <formula>AND(LEFT($B6,5)&lt;&gt;"Total",SUM(H6)=250)</formula>
    </cfRule>
  </conditionalFormatting>
  <conditionalFormatting sqref="J6:J122">
    <cfRule type="expression" priority="118" dxfId="9">
      <formula>AND(LEFT($B6,5)&lt;&gt;"Total",SUM(J6)=250)</formula>
    </cfRule>
  </conditionalFormatting>
  <conditionalFormatting sqref="L6:L122">
    <cfRule type="expression" priority="113" dxfId="9">
      <formula>AND(LEFT($B6,5)&lt;&gt;"Total",SUM(L6)&gt;=750)</formula>
    </cfRule>
  </conditionalFormatting>
  <conditionalFormatting sqref="A123">
    <cfRule type="expression" priority="53" dxfId="56" stopIfTrue="1">
      <formula>SUM(A123)=2</formula>
    </cfRule>
    <cfRule type="expression" priority="54" dxfId="57" stopIfTrue="1">
      <formula>SUM(A123)=3</formula>
    </cfRule>
    <cfRule type="expression" priority="55" dxfId="58" stopIfTrue="1">
      <formula>SUM(A123)=1</formula>
    </cfRule>
    <cfRule type="expression" priority="56" dxfId="59" stopIfTrue="1">
      <formula>SUM(A123)&gt;0</formula>
    </cfRule>
  </conditionalFormatting>
  <conditionalFormatting sqref="A5">
    <cfRule type="expression" priority="41" dxfId="56" stopIfTrue="1">
      <formula>SUM(A5)=2</formula>
    </cfRule>
    <cfRule type="expression" priority="42" dxfId="57" stopIfTrue="1">
      <formula>SUM(A5)=3</formula>
    </cfRule>
    <cfRule type="expression" priority="43" dxfId="58" stopIfTrue="1">
      <formula>SUM(A5)=1</formula>
    </cfRule>
    <cfRule type="expression" priority="44" dxfId="59" stopIfTrue="1">
      <formula>SUM(A5)&gt;0</formula>
    </cfRule>
  </conditionalFormatting>
  <conditionalFormatting sqref="A6:A122">
    <cfRule type="expression" priority="1" dxfId="56" stopIfTrue="1">
      <formula>SUM(A6)=2</formula>
    </cfRule>
    <cfRule type="expression" priority="2" dxfId="57" stopIfTrue="1">
      <formula>SUM(A6)=3</formula>
    </cfRule>
    <cfRule type="expression" priority="3" dxfId="58" stopIfTrue="1">
      <formula>SUM(A6)=1</formula>
    </cfRule>
    <cfRule type="expression" priority="4" dxfId="59" stopIfTrue="1">
      <formula>SUM(A6)&gt;0</formula>
    </cfRule>
  </conditionalFormatting>
  <printOptions horizontalCentered="1"/>
  <pageMargins left="0.3937007874015748" right="0.3937007874015748" top="0.1968503937007874" bottom="0.3937007874015748" header="0.31496062992125984" footer="0.31496062992125984"/>
  <pageSetup fitToHeight="5" fitToWidth="1" orientation="portrait" paperSize="9" scale="74" r:id="rId1"/>
  <headerFooter>
    <oddFooter>&amp;R&amp;8&amp;F * &amp;A * p&amp;P/&amp;N *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Alain</cp:lastModifiedBy>
  <cp:lastPrinted>2016-07-09T16:38:03Z</cp:lastPrinted>
  <dcterms:created xsi:type="dcterms:W3CDTF">1996-10-21T11:03:58Z</dcterms:created>
  <dcterms:modified xsi:type="dcterms:W3CDTF">2016-10-26T14:48:08Z</dcterms:modified>
  <cp:category/>
  <cp:version/>
  <cp:contentType/>
  <cp:contentStatus/>
</cp:coreProperties>
</file>